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anna\Desktop\"/>
    </mc:Choice>
  </mc:AlternateContent>
  <xr:revisionPtr revIDLastSave="0" documentId="13_ncr:1_{21B4A79D-D449-4D4A-B864-AC76E71D1AC0}" xr6:coauthVersionLast="45" xr6:coauthVersionMax="45" xr10:uidLastSave="{00000000-0000-0000-0000-000000000000}"/>
  <bookViews>
    <workbookView xWindow="-120" yWindow="-120" windowWidth="29040" windowHeight="15840" xr2:uid="{AE226C70-13C9-4A20-93C0-0CC97EDB68E7}"/>
  </bookViews>
  <sheets>
    <sheet name="Women" sheetId="2" r:id="rId1"/>
    <sheet name="Men" sheetId="3" r:id="rId2"/>
    <sheet name="Age Graded" sheetId="4" r:id="rId3"/>
  </sheets>
  <definedNames>
    <definedName name="_xlnm._FilterDatabase" localSheetId="2" hidden="1">'Age Graded'!$A$4:$AG$4</definedName>
    <definedName name="_xlnm._FilterDatabase" localSheetId="1" hidden="1">Men!$A$3:$S$3</definedName>
    <definedName name="_xlnm._FilterDatabase" localSheetId="0" hidden="1">Women!$A$3:$S$3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41" i="3" l="1"/>
  <c r="R41" i="3" s="1"/>
  <c r="Q97" i="3"/>
  <c r="R97" i="3" s="1"/>
  <c r="Q15" i="3"/>
  <c r="R15" i="3" s="1"/>
  <c r="Q100" i="3"/>
  <c r="R100" i="3" s="1"/>
  <c r="Q103" i="3"/>
  <c r="R103" i="3" s="1"/>
  <c r="Q72" i="3"/>
  <c r="R72" i="3" s="1"/>
  <c r="Q27" i="3"/>
  <c r="R27" i="3" s="1"/>
  <c r="Q28" i="3"/>
  <c r="R28" i="3" s="1"/>
  <c r="Q86" i="3"/>
  <c r="R86" i="3" s="1"/>
  <c r="Q96" i="3"/>
  <c r="R96" i="3" s="1"/>
  <c r="Q29" i="3"/>
  <c r="R29" i="3" s="1"/>
  <c r="Q59" i="3"/>
  <c r="R59" i="3" s="1"/>
  <c r="Q5" i="3"/>
  <c r="R5" i="3" s="1"/>
  <c r="Q25" i="3"/>
  <c r="R25" i="3" s="1"/>
  <c r="Q14" i="3"/>
  <c r="R14" i="3" s="1"/>
  <c r="Q74" i="3"/>
  <c r="R74" i="3" s="1"/>
  <c r="Q21" i="3"/>
  <c r="R21" i="3" s="1"/>
  <c r="Q87" i="3"/>
  <c r="R87" i="3" s="1"/>
  <c r="Q69" i="3"/>
  <c r="R69" i="3" s="1"/>
  <c r="Q81" i="3"/>
  <c r="R81" i="3" s="1"/>
  <c r="Q51" i="3"/>
  <c r="R51" i="3" s="1"/>
  <c r="Q101" i="3"/>
  <c r="R101" i="3" s="1"/>
  <c r="Q7" i="3"/>
  <c r="R7" i="3" s="1"/>
  <c r="Q31" i="3"/>
  <c r="R31" i="3" s="1"/>
  <c r="Q46" i="3"/>
  <c r="R46" i="3" s="1"/>
  <c r="Q33" i="3"/>
  <c r="R33" i="3" s="1"/>
  <c r="Q95" i="3"/>
  <c r="R95" i="3" s="1"/>
  <c r="Q24" i="3"/>
  <c r="R24" i="3" s="1"/>
  <c r="Q61" i="3"/>
  <c r="R61" i="3" s="1"/>
  <c r="Q76" i="3"/>
  <c r="R76" i="3" s="1"/>
  <c r="Q52" i="3"/>
  <c r="R52" i="3" s="1"/>
  <c r="Q78" i="3"/>
  <c r="R78" i="3" s="1"/>
  <c r="Q11" i="3"/>
  <c r="R11" i="3" s="1"/>
  <c r="Q62" i="3"/>
  <c r="R62" i="3" s="1"/>
  <c r="Q18" i="3"/>
  <c r="R18" i="3" s="1"/>
  <c r="Q56" i="3"/>
  <c r="R56" i="3" s="1"/>
  <c r="Q35" i="3"/>
  <c r="R35" i="3" s="1"/>
  <c r="Q42" i="3"/>
  <c r="R42" i="3" s="1"/>
  <c r="Q92" i="3"/>
  <c r="R92" i="3" s="1"/>
  <c r="Q54" i="3"/>
  <c r="R54" i="3" s="1"/>
  <c r="Q106" i="3"/>
  <c r="R106" i="3" s="1"/>
  <c r="Q77" i="3"/>
  <c r="R77" i="3" s="1"/>
  <c r="Q71" i="3"/>
  <c r="R71" i="3" s="1"/>
  <c r="Q90" i="3"/>
  <c r="R90" i="3" s="1"/>
  <c r="Q34" i="3"/>
  <c r="R34" i="3" s="1"/>
  <c r="Q12" i="3"/>
  <c r="R12" i="3" s="1"/>
  <c r="Q102" i="3"/>
  <c r="R102" i="3" s="1"/>
  <c r="Q64" i="3"/>
  <c r="R64" i="3" s="1"/>
  <c r="Q80" i="3"/>
  <c r="R80" i="3" s="1"/>
  <c r="Q4" i="3"/>
  <c r="R4" i="3" s="1"/>
  <c r="Q23" i="3"/>
  <c r="R23" i="3" s="1"/>
  <c r="Q39" i="3"/>
  <c r="R39" i="3" s="1"/>
  <c r="Q70" i="3"/>
  <c r="R70" i="3" s="1"/>
  <c r="Q16" i="3"/>
  <c r="R16" i="3" s="1"/>
  <c r="Q49" i="3"/>
  <c r="R49" i="3" s="1"/>
  <c r="Q58" i="3"/>
  <c r="R58" i="3" s="1"/>
  <c r="Q105" i="3"/>
  <c r="R105" i="3" s="1"/>
  <c r="Q50" i="3"/>
  <c r="R50" i="3" s="1"/>
  <c r="Q44" i="3"/>
  <c r="R44" i="3" s="1"/>
  <c r="Q67" i="3"/>
  <c r="R67" i="3" s="1"/>
  <c r="Q79" i="3"/>
  <c r="R79" i="3" s="1"/>
  <c r="Q38" i="3"/>
  <c r="R38" i="3" s="1"/>
  <c r="Q75" i="3"/>
  <c r="R75" i="3" s="1"/>
  <c r="Q93" i="3"/>
  <c r="R93" i="3" s="1"/>
  <c r="Q66" i="3"/>
  <c r="R66" i="3" s="1"/>
  <c r="Q43" i="3"/>
  <c r="R43" i="3" s="1"/>
  <c r="Q107" i="3"/>
  <c r="R107" i="3" s="1"/>
  <c r="Q65" i="3"/>
  <c r="R65" i="3" s="1"/>
  <c r="Q83" i="3"/>
  <c r="R83" i="3" s="1"/>
  <c r="Q63" i="3"/>
  <c r="R63" i="3" s="1"/>
  <c r="Q36" i="3"/>
  <c r="R36" i="3" s="1"/>
  <c r="Q55" i="3"/>
  <c r="R55" i="3" s="1"/>
  <c r="Q37" i="3"/>
  <c r="R37" i="3" s="1"/>
  <c r="Q57" i="3"/>
  <c r="R57" i="3" s="1"/>
  <c r="Q10" i="3"/>
  <c r="R10" i="3" s="1"/>
  <c r="Q40" i="3"/>
  <c r="R40" i="3" s="1"/>
  <c r="Q68" i="3"/>
  <c r="R68" i="3" s="1"/>
  <c r="Q9" i="3"/>
  <c r="R9" i="3" s="1"/>
  <c r="Q6" i="3"/>
  <c r="R6" i="3" s="1"/>
  <c r="Q8" i="3"/>
  <c r="R8" i="3" s="1"/>
  <c r="Q85" i="3"/>
  <c r="R85" i="3" s="1"/>
  <c r="Q17" i="3"/>
  <c r="R17" i="3" s="1"/>
  <c r="Q45" i="3"/>
  <c r="R45" i="3" s="1"/>
  <c r="Q22" i="3"/>
  <c r="R22" i="3" s="1"/>
  <c r="Q82" i="3"/>
  <c r="R82" i="3" s="1"/>
  <c r="Q88" i="3"/>
  <c r="R88" i="3" s="1"/>
  <c r="Q84" i="3"/>
  <c r="R84" i="3" s="1"/>
  <c r="Q13" i="3"/>
  <c r="R13" i="3" s="1"/>
  <c r="Q30" i="3"/>
  <c r="R30" i="3" s="1"/>
  <c r="Q48" i="3"/>
  <c r="R48" i="3" s="1"/>
  <c r="Q26" i="3"/>
  <c r="R26" i="3" s="1"/>
  <c r="Q19" i="3"/>
  <c r="R19" i="3" s="1"/>
  <c r="Q47" i="3"/>
  <c r="R47" i="3" s="1"/>
  <c r="Q20" i="3"/>
  <c r="R20" i="3" s="1"/>
  <c r="Q60" i="3"/>
  <c r="R60" i="3" s="1"/>
  <c r="Q32" i="3"/>
  <c r="R32" i="3" s="1"/>
  <c r="Q98" i="3"/>
  <c r="R98" i="3" s="1"/>
  <c r="Q94" i="3"/>
  <c r="R94" i="3" s="1"/>
  <c r="Q99" i="3"/>
  <c r="R99" i="3" s="1"/>
  <c r="Q53" i="3"/>
  <c r="R53" i="3" s="1"/>
  <c r="Q89" i="3"/>
  <c r="R89" i="3" s="1"/>
  <c r="Q104" i="3"/>
  <c r="R104" i="3" s="1"/>
  <c r="Q91" i="3"/>
  <c r="R91" i="3" s="1"/>
  <c r="Q73" i="3"/>
  <c r="R73" i="3" s="1"/>
  <c r="Q5" i="2"/>
  <c r="R5" i="2" s="1"/>
  <c r="Q39" i="2"/>
  <c r="R39" i="2" s="1"/>
  <c r="Q17" i="2"/>
  <c r="R17" i="2" s="1"/>
  <c r="Q18" i="2"/>
  <c r="R18" i="2" s="1"/>
  <c r="Q63" i="2"/>
  <c r="R63" i="2" s="1"/>
  <c r="Q71" i="2"/>
  <c r="R71" i="2" s="1"/>
  <c r="Q12" i="2"/>
  <c r="R12" i="2" s="1"/>
  <c r="Q41" i="2"/>
  <c r="R41" i="2" s="1"/>
  <c r="Q81" i="2"/>
  <c r="R81" i="2" s="1"/>
  <c r="Q82" i="2"/>
  <c r="R82" i="2" s="1"/>
  <c r="Q8" i="2"/>
  <c r="R8" i="2" s="1"/>
  <c r="Q29" i="2"/>
  <c r="R29" i="2" s="1"/>
  <c r="Q26" i="2"/>
  <c r="R26" i="2" s="1"/>
  <c r="Q35" i="2"/>
  <c r="R35" i="2" s="1"/>
  <c r="Q54" i="2"/>
  <c r="R54" i="2" s="1"/>
  <c r="Q19" i="2"/>
  <c r="R19" i="2" s="1"/>
  <c r="Q84" i="2"/>
  <c r="R84" i="2" s="1"/>
  <c r="Q85" i="2"/>
  <c r="R85" i="2" s="1"/>
  <c r="Q47" i="2"/>
  <c r="R47" i="2" s="1"/>
  <c r="Q38" i="2"/>
  <c r="R38" i="2" s="1"/>
  <c r="Q21" i="2"/>
  <c r="R21" i="2" s="1"/>
  <c r="Q49" i="2"/>
  <c r="R49" i="2" s="1"/>
  <c r="Q80" i="2"/>
  <c r="R80" i="2" s="1"/>
  <c r="Q75" i="2"/>
  <c r="R75" i="2" s="1"/>
  <c r="Q43" i="2"/>
  <c r="R43" i="2" s="1"/>
  <c r="Q78" i="2"/>
  <c r="R78" i="2" s="1"/>
  <c r="Q4" i="2"/>
  <c r="R4" i="2" s="1"/>
  <c r="Q70" i="2"/>
  <c r="R70" i="2" s="1"/>
  <c r="Q42" i="2"/>
  <c r="R42" i="2" s="1"/>
  <c r="Q24" i="2"/>
  <c r="R24" i="2" s="1"/>
  <c r="Q50" i="2"/>
  <c r="R50" i="2" s="1"/>
  <c r="Q7" i="2"/>
  <c r="R7" i="2" s="1"/>
  <c r="Q66" i="2"/>
  <c r="R66" i="2" s="1"/>
  <c r="Q46" i="2"/>
  <c r="R46" i="2" s="1"/>
  <c r="Q55" i="2"/>
  <c r="R55" i="2" s="1"/>
  <c r="Q58" i="2"/>
  <c r="R58" i="2" s="1"/>
  <c r="Q52" i="2"/>
  <c r="R52" i="2" s="1"/>
  <c r="Q64" i="2"/>
  <c r="R64" i="2" s="1"/>
  <c r="Q28" i="2"/>
  <c r="R28" i="2" s="1"/>
  <c r="Q20" i="2"/>
  <c r="R20" i="2" s="1"/>
  <c r="Q16" i="2"/>
  <c r="R16" i="2" s="1"/>
  <c r="Q57" i="2"/>
  <c r="R57" i="2" s="1"/>
  <c r="Q86" i="2"/>
  <c r="R86" i="2" s="1"/>
  <c r="Q79" i="2"/>
  <c r="R79" i="2" s="1"/>
  <c r="Q36" i="2"/>
  <c r="R36" i="2" s="1"/>
  <c r="Q72" i="2"/>
  <c r="R72" i="2" s="1"/>
  <c r="Q27" i="2"/>
  <c r="R27" i="2" s="1"/>
  <c r="Q83" i="2"/>
  <c r="R83" i="2" s="1"/>
  <c r="Q33" i="2"/>
  <c r="R33" i="2" s="1"/>
  <c r="Q67" i="2"/>
  <c r="R67" i="2" s="1"/>
  <c r="Q14" i="2"/>
  <c r="R14" i="2" s="1"/>
  <c r="Q73" i="2"/>
  <c r="R73" i="2" s="1"/>
  <c r="Q13" i="2"/>
  <c r="R13" i="2" s="1"/>
  <c r="Q56" i="2"/>
  <c r="R56" i="2" s="1"/>
  <c r="Q9" i="2"/>
  <c r="R9" i="2" s="1"/>
  <c r="Q6" i="2"/>
  <c r="R6" i="2" s="1"/>
  <c r="Q76" i="2"/>
  <c r="R76" i="2" s="1"/>
  <c r="Q44" i="2"/>
  <c r="R44" i="2" s="1"/>
  <c r="Q45" i="2"/>
  <c r="R45" i="2" s="1"/>
  <c r="Q25" i="2"/>
  <c r="R25" i="2" s="1"/>
  <c r="Q65" i="2"/>
  <c r="R65" i="2" s="1"/>
  <c r="Q48" i="2"/>
  <c r="R48" i="2" s="1"/>
  <c r="Q11" i="2"/>
  <c r="R11" i="2" s="1"/>
  <c r="Q34" i="2"/>
  <c r="R34" i="2" s="1"/>
  <c r="Q89" i="2"/>
  <c r="R89" i="2" s="1"/>
  <c r="Q59" i="2"/>
  <c r="R59" i="2" s="1"/>
  <c r="Q37" i="2"/>
  <c r="R37" i="2" s="1"/>
  <c r="Q77" i="2"/>
  <c r="R77" i="2" s="1"/>
  <c r="Q68" i="2"/>
  <c r="R68" i="2" s="1"/>
  <c r="Q53" i="2"/>
  <c r="R53" i="2" s="1"/>
  <c r="Q40" i="2"/>
  <c r="R40" i="2" s="1"/>
  <c r="Q61" i="2"/>
  <c r="R61" i="2" s="1"/>
  <c r="Q51" i="2"/>
  <c r="R51" i="2" s="1"/>
  <c r="Q87" i="2"/>
  <c r="R87" i="2" s="1"/>
  <c r="Q31" i="2"/>
  <c r="R31" i="2" s="1"/>
  <c r="Q22" i="2"/>
  <c r="R22" i="2" s="1"/>
  <c r="Q60" i="2"/>
  <c r="R60" i="2" s="1"/>
  <c r="Q23" i="2"/>
  <c r="R23" i="2" s="1"/>
  <c r="Q62" i="2"/>
  <c r="R62" i="2" s="1"/>
  <c r="Q10" i="2"/>
  <c r="R10" i="2" s="1"/>
  <c r="Q15" i="2"/>
  <c r="R15" i="2" s="1"/>
  <c r="Q88" i="2"/>
  <c r="R88" i="2" s="1"/>
  <c r="Q32" i="2"/>
  <c r="R32" i="2" s="1"/>
  <c r="Q74" i="2"/>
  <c r="R74" i="2" s="1"/>
  <c r="Q69" i="2"/>
  <c r="R69" i="2" s="1"/>
  <c r="Q30" i="2"/>
  <c r="R30" i="2" s="1"/>
  <c r="AE7" i="4"/>
  <c r="AF7" i="4" s="1"/>
  <c r="AE15" i="4" l="1"/>
  <c r="AF15" i="4" s="1"/>
  <c r="AE6" i="4"/>
  <c r="AF6" i="4" s="1"/>
  <c r="AE5" i="4"/>
  <c r="AF5" i="4" s="1"/>
  <c r="AE8" i="4"/>
  <c r="AF8" i="4" s="1"/>
  <c r="AE10" i="4"/>
  <c r="AF10" i="4" s="1"/>
  <c r="AE9" i="4"/>
  <c r="AF9" i="4" s="1"/>
  <c r="AE13" i="4"/>
  <c r="AF13" i="4" s="1"/>
  <c r="AE19" i="4"/>
  <c r="AF19" i="4" s="1"/>
  <c r="AE16" i="4"/>
  <c r="AF16" i="4" s="1"/>
  <c r="AE21" i="4"/>
  <c r="AF21" i="4" s="1"/>
  <c r="AE18" i="4"/>
  <c r="AF18" i="4" s="1"/>
  <c r="AE11" i="4"/>
  <c r="AF11" i="4" s="1"/>
  <c r="AE12" i="4"/>
  <c r="AF12" i="4" s="1"/>
  <c r="AE26" i="4"/>
  <c r="AF26" i="4" s="1"/>
  <c r="AE25" i="4"/>
  <c r="AF25" i="4" s="1"/>
  <c r="AE23" i="4"/>
  <c r="AF23" i="4" s="1"/>
  <c r="AE24" i="4"/>
  <c r="AF24" i="4" s="1"/>
  <c r="AE17" i="4"/>
  <c r="AF17" i="4" s="1"/>
  <c r="AE14" i="4"/>
  <c r="AF14" i="4" s="1"/>
  <c r="AE28" i="4"/>
  <c r="AF28" i="4" s="1"/>
  <c r="AE41" i="4"/>
  <c r="AF41" i="4" s="1"/>
  <c r="AE30" i="4"/>
  <c r="AF30" i="4" s="1"/>
  <c r="AE20" i="4"/>
  <c r="AF20" i="4" s="1"/>
  <c r="AE29" i="4"/>
  <c r="AF29" i="4" s="1"/>
  <c r="AE27" i="4"/>
  <c r="AF27" i="4" s="1"/>
  <c r="AE22" i="4"/>
  <c r="AF22" i="4" s="1"/>
  <c r="AE39" i="4"/>
  <c r="AF39" i="4" s="1"/>
  <c r="AE32" i="4"/>
  <c r="AF32" i="4" s="1"/>
  <c r="AE31" i="4"/>
  <c r="AF31" i="4" s="1"/>
  <c r="AE42" i="4"/>
  <c r="AF42" i="4" s="1"/>
  <c r="AE40" i="4"/>
  <c r="AF40" i="4" s="1"/>
  <c r="AE43" i="4"/>
  <c r="AF43" i="4" s="1"/>
  <c r="AE36" i="4"/>
  <c r="AF36" i="4" s="1"/>
  <c r="AE35" i="4"/>
  <c r="AF35" i="4" s="1"/>
  <c r="AE61" i="4"/>
  <c r="AF61" i="4" s="1"/>
  <c r="AE62" i="4"/>
  <c r="AF62" i="4" s="1"/>
  <c r="AE63" i="4"/>
  <c r="AF63" i="4" s="1"/>
  <c r="AE38" i="4"/>
  <c r="AF38" i="4" s="1"/>
  <c r="AE34" i="4"/>
  <c r="AF34" i="4" s="1"/>
  <c r="AE49" i="4"/>
  <c r="AF49" i="4" s="1"/>
  <c r="AE44" i="4"/>
  <c r="AF44" i="4" s="1"/>
  <c r="AE64" i="4"/>
  <c r="AF64" i="4" s="1"/>
  <c r="AE33" i="4"/>
  <c r="AF33" i="4" s="1"/>
  <c r="AE66" i="4"/>
  <c r="AF66" i="4" s="1"/>
  <c r="AE45" i="4"/>
  <c r="AF45" i="4" s="1"/>
  <c r="AE67" i="4"/>
  <c r="AF67" i="4" s="1"/>
  <c r="AE46" i="4"/>
  <c r="AF46" i="4" s="1"/>
  <c r="AE37" i="4"/>
  <c r="AF37" i="4" s="1"/>
  <c r="AE47" i="4"/>
  <c r="AF47" i="4" s="1"/>
  <c r="AE53" i="4"/>
  <c r="AF53" i="4" s="1"/>
  <c r="AE51" i="4"/>
  <c r="AF51" i="4" s="1"/>
  <c r="AE54" i="4"/>
  <c r="AF54" i="4" s="1"/>
  <c r="AE48" i="4"/>
  <c r="AF48" i="4" s="1"/>
  <c r="AE69" i="4"/>
  <c r="AF69" i="4" s="1"/>
  <c r="AE52" i="4"/>
  <c r="AF52" i="4" s="1"/>
  <c r="AE72" i="4"/>
  <c r="AF72" i="4" s="1"/>
  <c r="AE65" i="4"/>
  <c r="AF65" i="4" s="1"/>
  <c r="AE55" i="4"/>
  <c r="AF55" i="4" s="1"/>
  <c r="AE85" i="4"/>
  <c r="AF85" i="4" s="1"/>
  <c r="AE68" i="4"/>
  <c r="AF68" i="4" s="1"/>
  <c r="AE73" i="4"/>
  <c r="AF73" i="4" s="1"/>
  <c r="AE59" i="4"/>
  <c r="AF59" i="4" s="1"/>
  <c r="AE86" i="4"/>
  <c r="AF86" i="4" s="1"/>
  <c r="AE87" i="4"/>
  <c r="AF87" i="4" s="1"/>
  <c r="AE50" i="4"/>
  <c r="AF50" i="4" s="1"/>
  <c r="AE71" i="4"/>
  <c r="AF71" i="4" s="1"/>
  <c r="AE78" i="4"/>
  <c r="AF78" i="4" s="1"/>
  <c r="AE60" i="4"/>
  <c r="AF60" i="4" s="1"/>
  <c r="AE76" i="4"/>
  <c r="AF76" i="4" s="1"/>
  <c r="AE77" i="4"/>
  <c r="AF77" i="4" s="1"/>
  <c r="AE80" i="4"/>
  <c r="AF80" i="4" s="1"/>
  <c r="AE57" i="4"/>
  <c r="AF57" i="4" s="1"/>
  <c r="AE70" i="4"/>
  <c r="AF70" i="4" s="1"/>
  <c r="AE58" i="4"/>
  <c r="AF58" i="4" s="1"/>
  <c r="AE81" i="4"/>
  <c r="AF81" i="4" s="1"/>
  <c r="AE105" i="4"/>
  <c r="AF105" i="4" s="1"/>
  <c r="AE93" i="4"/>
  <c r="AF93" i="4" s="1"/>
  <c r="AE82" i="4"/>
  <c r="AF82" i="4" s="1"/>
  <c r="AE95" i="4"/>
  <c r="AF95" i="4" s="1"/>
  <c r="AE106" i="4"/>
  <c r="AF106" i="4" s="1"/>
  <c r="AE107" i="4"/>
  <c r="AF107" i="4" s="1"/>
  <c r="AE84" i="4"/>
  <c r="AF84" i="4" s="1"/>
  <c r="AE109" i="4"/>
  <c r="AF109" i="4" s="1"/>
  <c r="AE110" i="4"/>
  <c r="AF110" i="4" s="1"/>
  <c r="AE96" i="4"/>
  <c r="AF96" i="4" s="1"/>
  <c r="AE111" i="4"/>
  <c r="AF111" i="4" s="1"/>
  <c r="AE112" i="4"/>
  <c r="AF112" i="4" s="1"/>
  <c r="AE113" i="4"/>
  <c r="AF113" i="4" s="1"/>
  <c r="AE114" i="4"/>
  <c r="AF114" i="4" s="1"/>
  <c r="AE97" i="4"/>
  <c r="AF97" i="4" s="1"/>
  <c r="AE116" i="4"/>
  <c r="AF116" i="4" s="1"/>
  <c r="AE115" i="4"/>
  <c r="AF115" i="4" s="1"/>
  <c r="AE118" i="4"/>
  <c r="AF118" i="4" s="1"/>
  <c r="AE117" i="4"/>
  <c r="AF117" i="4" s="1"/>
  <c r="AE119" i="4"/>
  <c r="AF119" i="4" s="1"/>
  <c r="AE75" i="4"/>
  <c r="AF75" i="4" s="1"/>
  <c r="AE56" i="4"/>
  <c r="AF56" i="4" s="1"/>
  <c r="AE91" i="4"/>
  <c r="AF91" i="4" s="1"/>
  <c r="AE88" i="4"/>
  <c r="AF88" i="4" s="1"/>
  <c r="AE74" i="4"/>
  <c r="AF74" i="4" s="1"/>
  <c r="AE98" i="4"/>
  <c r="AF98" i="4" s="1"/>
  <c r="AE79" i="4"/>
  <c r="AF79" i="4" s="1"/>
  <c r="AE90" i="4"/>
  <c r="AF90" i="4" s="1"/>
  <c r="AE122" i="4"/>
  <c r="AF122" i="4" s="1"/>
  <c r="AE83" i="4"/>
  <c r="AF83" i="4" s="1"/>
  <c r="AE123" i="4"/>
  <c r="AF123" i="4" s="1"/>
  <c r="AE124" i="4"/>
  <c r="AF124" i="4" s="1"/>
  <c r="AE92" i="4"/>
  <c r="AF92" i="4" s="1"/>
  <c r="AE126" i="4"/>
  <c r="AF126" i="4" s="1"/>
  <c r="AE99" i="4"/>
  <c r="AF99" i="4" s="1"/>
  <c r="AE101" i="4"/>
  <c r="AF101" i="4" s="1"/>
  <c r="AE139" i="4"/>
  <c r="AF139" i="4" s="1"/>
  <c r="AE129" i="4"/>
  <c r="AF129" i="4" s="1"/>
  <c r="AE89" i="4"/>
  <c r="AF89" i="4" s="1"/>
  <c r="AE130" i="4"/>
  <c r="AF130" i="4" s="1"/>
  <c r="AE132" i="4"/>
  <c r="AF132" i="4" s="1"/>
  <c r="AE133" i="4"/>
  <c r="AF133" i="4" s="1"/>
  <c r="AE102" i="4"/>
  <c r="AF102" i="4" s="1"/>
  <c r="AE134" i="4"/>
  <c r="AF134" i="4" s="1"/>
  <c r="AE94" i="4"/>
  <c r="AF94" i="4" s="1"/>
  <c r="AE135" i="4"/>
  <c r="AF135" i="4" s="1"/>
  <c r="AE128" i="4"/>
  <c r="AF128" i="4" s="1"/>
  <c r="AE136" i="4"/>
  <c r="AF136" i="4" s="1"/>
  <c r="AE103" i="4"/>
  <c r="AF103" i="4" s="1"/>
  <c r="AE138" i="4"/>
  <c r="AF138" i="4" s="1"/>
  <c r="AE104" i="4"/>
  <c r="AF104" i="4" s="1"/>
  <c r="AE151" i="4"/>
  <c r="AF151" i="4" s="1"/>
  <c r="AE108" i="4"/>
  <c r="AF108" i="4" s="1"/>
  <c r="AE142" i="4"/>
  <c r="AF142" i="4" s="1"/>
  <c r="AE152" i="4"/>
  <c r="AF152" i="4" s="1"/>
  <c r="AE140" i="4"/>
  <c r="AF140" i="4" s="1"/>
  <c r="AE141" i="4"/>
  <c r="AF141" i="4" s="1"/>
  <c r="AE154" i="4"/>
  <c r="AF154" i="4" s="1"/>
  <c r="AE155" i="4"/>
  <c r="AF155" i="4" s="1"/>
  <c r="AE100" i="4"/>
  <c r="AF100" i="4" s="1"/>
  <c r="AE153" i="4"/>
  <c r="AF153" i="4" s="1"/>
  <c r="AE158" i="4"/>
  <c r="AF158" i="4" s="1"/>
  <c r="AE120" i="4"/>
  <c r="AF120" i="4" s="1"/>
  <c r="AE156" i="4"/>
  <c r="AF156" i="4" s="1"/>
  <c r="AE157" i="4"/>
  <c r="AF157" i="4" s="1"/>
  <c r="AE143" i="4"/>
  <c r="AF143" i="4" s="1"/>
  <c r="AE159" i="4"/>
  <c r="AF159" i="4" s="1"/>
  <c r="AE144" i="4"/>
  <c r="AF144" i="4" s="1"/>
  <c r="AE160" i="4"/>
  <c r="AF160" i="4" s="1"/>
  <c r="AE161" i="4"/>
  <c r="AF161" i="4" s="1"/>
  <c r="AE162" i="4"/>
  <c r="AF162" i="4" s="1"/>
  <c r="AE163" i="4"/>
  <c r="AF163" i="4" s="1"/>
  <c r="AE125" i="4"/>
  <c r="AF125" i="4" s="1"/>
  <c r="AE164" i="4"/>
  <c r="AF164" i="4" s="1"/>
  <c r="AE146" i="4"/>
  <c r="AF146" i="4" s="1"/>
  <c r="AE165" i="4"/>
  <c r="AF165" i="4" s="1"/>
  <c r="AE166" i="4"/>
  <c r="AF166" i="4" s="1"/>
  <c r="AE169" i="4"/>
  <c r="AF169" i="4" s="1"/>
  <c r="AE147" i="4"/>
  <c r="AF147" i="4" s="1"/>
  <c r="AE131" i="4"/>
  <c r="AF131" i="4" s="1"/>
  <c r="AE168" i="4"/>
  <c r="AF168" i="4" s="1"/>
  <c r="AE171" i="4"/>
  <c r="AF171" i="4" s="1"/>
  <c r="AE170" i="4"/>
  <c r="AF170" i="4" s="1"/>
  <c r="AE121" i="4"/>
  <c r="AF121" i="4" s="1"/>
  <c r="AE173" i="4"/>
  <c r="AF173" i="4" s="1"/>
  <c r="AE177" i="4"/>
  <c r="AF177" i="4" s="1"/>
  <c r="AE178" i="4"/>
  <c r="AF178" i="4" s="1"/>
  <c r="AE127" i="4"/>
  <c r="AF127" i="4" s="1"/>
  <c r="AE174" i="4"/>
  <c r="AF174" i="4" s="1"/>
  <c r="AE175" i="4"/>
  <c r="AF175" i="4" s="1"/>
  <c r="AE176" i="4"/>
  <c r="AF176" i="4" s="1"/>
  <c r="AE179" i="4"/>
  <c r="AF179" i="4" s="1"/>
  <c r="AE180" i="4"/>
  <c r="AF180" i="4" s="1"/>
  <c r="AE181" i="4"/>
  <c r="AF181" i="4" s="1"/>
  <c r="AE182" i="4"/>
  <c r="AF182" i="4" s="1"/>
  <c r="AE183" i="4"/>
  <c r="AF183" i="4" s="1"/>
  <c r="AE184" i="4"/>
  <c r="AF184" i="4" s="1"/>
  <c r="AE189" i="4"/>
  <c r="AF189" i="4" s="1"/>
  <c r="AE185" i="4"/>
  <c r="AF185" i="4" s="1"/>
  <c r="AE137" i="4"/>
  <c r="AF137" i="4" s="1"/>
  <c r="AE192" i="4"/>
  <c r="AF192" i="4" s="1"/>
  <c r="AE186" i="4"/>
  <c r="AF186" i="4" s="1"/>
  <c r="AE187" i="4"/>
  <c r="AF187" i="4" s="1"/>
  <c r="AE188" i="4"/>
  <c r="AF188" i="4" s="1"/>
  <c r="AE190" i="4"/>
  <c r="AF190" i="4" s="1"/>
  <c r="AE191" i="4"/>
  <c r="AF191" i="4" s="1"/>
  <c r="AE193" i="4"/>
  <c r="AF193" i="4" s="1"/>
  <c r="AE145" i="4"/>
  <c r="AF145" i="4" s="1"/>
  <c r="AE148" i="4"/>
  <c r="AF148" i="4" s="1"/>
  <c r="AE194" i="4"/>
  <c r="AF194" i="4" s="1"/>
  <c r="AE167" i="4"/>
  <c r="AF167" i="4" s="1"/>
  <c r="AE172" i="4"/>
  <c r="AF172" i="4" s="1"/>
  <c r="AE150" i="4"/>
  <c r="AF150" i="4" s="1"/>
  <c r="AE149" i="4"/>
  <c r="AF149" i="4" s="1"/>
</calcChain>
</file>

<file path=xl/sharedStrings.xml><?xml version="1.0" encoding="utf-8"?>
<sst xmlns="http://schemas.openxmlformats.org/spreadsheetml/2006/main" count="1163" uniqueCount="233">
  <si>
    <t>Athlete</t>
  </si>
  <si>
    <t>Pos.</t>
  </si>
  <si>
    <r>
      <t xml:space="preserve">WOMEN'S CLUB CHAMPS
</t>
    </r>
    <r>
      <rPr>
        <sz val="8"/>
        <color theme="0"/>
        <rFont val="Arial"/>
        <family val="2"/>
      </rPr>
      <t>(please see tabs for other groups)</t>
    </r>
  </si>
  <si>
    <t>Handy Cross XC</t>
  </si>
  <si>
    <t>Cliveden XC</t>
  </si>
  <si>
    <t>Wokingham Half Marathon</t>
  </si>
  <si>
    <t>Maidenhead Parkrun</t>
  </si>
  <si>
    <t>Beaconsfield 5m</t>
  </si>
  <si>
    <t>Shinfield 10k</t>
  </si>
  <si>
    <t>Marlow 5m</t>
  </si>
  <si>
    <t>Maidenhead Summer Series 5k</t>
  </si>
  <si>
    <t>Wargrave 5m</t>
  </si>
  <si>
    <t>Wycombe 10k</t>
  </si>
  <si>
    <t>Windsor Half Marathon</t>
  </si>
  <si>
    <t>Tadley 10m</t>
  </si>
  <si>
    <t>Jules Jog</t>
  </si>
  <si>
    <t>Any Marathon</t>
  </si>
  <si>
    <t>Emma Twomey</t>
  </si>
  <si>
    <t/>
  </si>
  <si>
    <t>Claire Boyles</t>
  </si>
  <si>
    <t>Yvonne Olney</t>
  </si>
  <si>
    <t>Nina Smith</t>
  </si>
  <si>
    <t>Toni Richardson</t>
  </si>
  <si>
    <t>Laura Hawkins</t>
  </si>
  <si>
    <t>Bryony Trafford-Smith</t>
  </si>
  <si>
    <t>Michelle Jenkins</t>
  </si>
  <si>
    <t>Anne Mograby</t>
  </si>
  <si>
    <t>Sarah Beattie</t>
  </si>
  <si>
    <t>Fiona Fraser</t>
  </si>
  <si>
    <t>Alison Jessopp</t>
  </si>
  <si>
    <t>Stephanie Muzzall</t>
  </si>
  <si>
    <t>Helen Jones-Totays</t>
  </si>
  <si>
    <t>Louise Diggens</t>
  </si>
  <si>
    <t>Catherine Foster</t>
  </si>
  <si>
    <t>Alison Allen</t>
  </si>
  <si>
    <t>Liz Macartney</t>
  </si>
  <si>
    <t>Jo Webster</t>
  </si>
  <si>
    <t>Lindsay Hobson</t>
  </si>
  <si>
    <t>Bella Shah</t>
  </si>
  <si>
    <t>Louise Flisher</t>
  </si>
  <si>
    <t>Laura Williams</t>
  </si>
  <si>
    <t>Michelle Purnell</t>
  </si>
  <si>
    <t>Elisabeth Smith</t>
  </si>
  <si>
    <t>Gillian Richards</t>
  </si>
  <si>
    <t>Susannah Cleary</t>
  </si>
  <si>
    <t>Katy Hughes</t>
  </si>
  <si>
    <t>April Edwards</t>
  </si>
  <si>
    <t>Jane Plessner</t>
  </si>
  <si>
    <t>Anna Varnagy-Spence</t>
  </si>
  <si>
    <t>Melissa Elliott</t>
  </si>
  <si>
    <t>Angie Hannigan</t>
  </si>
  <si>
    <t>Lucinda Longster</t>
  </si>
  <si>
    <t>Ann Chandler</t>
  </si>
  <si>
    <r>
      <t xml:space="preserve">MEN'S CLUB CHAMPS
</t>
    </r>
    <r>
      <rPr>
        <sz val="8"/>
        <color theme="0"/>
        <rFont val="Arial"/>
        <family val="2"/>
      </rPr>
      <t>(please see tabs for other groups)</t>
    </r>
  </si>
  <si>
    <t>James Samson</t>
  </si>
  <si>
    <t>Robert Baylis</t>
  </si>
  <si>
    <t>David Lee</t>
  </si>
  <si>
    <t>Chris Bradfield</t>
  </si>
  <si>
    <t>Robert McHarg</t>
  </si>
  <si>
    <t>Sebastian Burley</t>
  </si>
  <si>
    <t>Mark Ferguson</t>
  </si>
  <si>
    <t>Sean Paynter</t>
  </si>
  <si>
    <t>Christopher Fox</t>
  </si>
  <si>
    <t>Robin Smith</t>
  </si>
  <si>
    <t>Satnam Singh</t>
  </si>
  <si>
    <t>Hywel Jones</t>
  </si>
  <si>
    <t>Andrew Irvin</t>
  </si>
  <si>
    <t>Ben Swire</t>
  </si>
  <si>
    <t>Peter Blanshard</t>
  </si>
  <si>
    <t>Robert MacMillan</t>
  </si>
  <si>
    <t>Simon Dinsdale</t>
  </si>
  <si>
    <t>Stuart Williams</t>
  </si>
  <si>
    <t>Tony Warf</t>
  </si>
  <si>
    <t>Mark Olney</t>
  </si>
  <si>
    <t>Terry Jenkins</t>
  </si>
  <si>
    <t>Simon Long</t>
  </si>
  <si>
    <t>Ian Gutteridge</t>
  </si>
  <si>
    <t>Chris Hunt</t>
  </si>
  <si>
    <t>David Jessopp</t>
  </si>
  <si>
    <t>Mark Thorne</t>
  </si>
  <si>
    <t>Steven Ilott</t>
  </si>
  <si>
    <t>Jamie Beauvais</t>
  </si>
  <si>
    <t>Paul Ashby</t>
  </si>
  <si>
    <t>Michael Hill</t>
  </si>
  <si>
    <t>Terry Johnson</t>
  </si>
  <si>
    <t>William Casson</t>
  </si>
  <si>
    <t>Peter Campbell</t>
  </si>
  <si>
    <t>Keithlyn Carty</t>
  </si>
  <si>
    <t>Stuart Armstrong</t>
  </si>
  <si>
    <t>Christopher Hunt</t>
  </si>
  <si>
    <t>Ben Blazquez</t>
  </si>
  <si>
    <t>Anthony Curtin</t>
  </si>
  <si>
    <t>Tim Martin</t>
  </si>
  <si>
    <t>Steven Jones</t>
  </si>
  <si>
    <t>Stephen Hartigan</t>
  </si>
  <si>
    <t>Andrew Ogierman</t>
  </si>
  <si>
    <t>John Mcculloch</t>
  </si>
  <si>
    <t>Colin Adams</t>
  </si>
  <si>
    <t>Andy Brattle</t>
  </si>
  <si>
    <t>Charles Allen</t>
  </si>
  <si>
    <t>David Patience</t>
  </si>
  <si>
    <t>Dennis Bonnie</t>
  </si>
  <si>
    <t>Alan Dray</t>
  </si>
  <si>
    <t>Mike May</t>
  </si>
  <si>
    <r>
      <t xml:space="preserve">AGE GRADED CLUB CHAMPS
</t>
    </r>
    <r>
      <rPr>
        <sz val="8"/>
        <color theme="0"/>
        <rFont val="Arial"/>
        <family val="2"/>
      </rPr>
      <t>(please see tabs for other groups)</t>
    </r>
  </si>
  <si>
    <t>Jill Collett</t>
  </si>
  <si>
    <t>Jilly Raw</t>
  </si>
  <si>
    <t>Katie Thomas</t>
  </si>
  <si>
    <t>Zoe Hill</t>
  </si>
  <si>
    <t>Birgit Cunningham</t>
  </si>
  <si>
    <t>Catherine Hutt</t>
  </si>
  <si>
    <t>Wayne Clements</t>
  </si>
  <si>
    <t>Paul Woolley</t>
  </si>
  <si>
    <t>Oliver Hunt</t>
  </si>
  <si>
    <t>Adam Stallwood</t>
  </si>
  <si>
    <t>Ronald Davies</t>
  </si>
  <si>
    <t>John Smith</t>
  </si>
  <si>
    <t>Ian Spencer</t>
  </si>
  <si>
    <t>Kenneth Brown</t>
  </si>
  <si>
    <t>Martin Ilott</t>
  </si>
  <si>
    <t>Huw Thomas</t>
  </si>
  <si>
    <t>David McShane</t>
  </si>
  <si>
    <t>Janet Smith*</t>
  </si>
  <si>
    <t>* 2nd claim - 2nd claim members cannot win Club Champs</t>
  </si>
  <si>
    <t>Alyson McShane</t>
  </si>
  <si>
    <t>Christine Fox</t>
  </si>
  <si>
    <t>Anne-Marie Clifford</t>
  </si>
  <si>
    <t>Sarah Holland</t>
  </si>
  <si>
    <t>Susan Pye-Beraet</t>
  </si>
  <si>
    <t>Jane Hounsome</t>
  </si>
  <si>
    <t>Camilla Potter</t>
  </si>
  <si>
    <t>Karen Waters-Dray</t>
  </si>
  <si>
    <t>Jacqueline Stallwood</t>
  </si>
  <si>
    <t>Claire Blazquez</t>
  </si>
  <si>
    <t>Karen Aloe</t>
  </si>
  <si>
    <t>Philip Kemp</t>
  </si>
  <si>
    <t>Jonathan Davies</t>
  </si>
  <si>
    <t>Philip Jones</t>
  </si>
  <si>
    <t>Daniel Hill</t>
  </si>
  <si>
    <t>Craig Sherratt</t>
  </si>
  <si>
    <t>Andrew Green</t>
  </si>
  <si>
    <t>Mark Cooper</t>
  </si>
  <si>
    <t>Steve Fraser</t>
  </si>
  <si>
    <t>Derek Baker</t>
  </si>
  <si>
    <t>Lucy Bowring</t>
  </si>
  <si>
    <t>1. Handy Cross XC</t>
  </si>
  <si>
    <t>2. Cliveden XC</t>
  </si>
  <si>
    <t>3. Wokingham Half Marathon</t>
  </si>
  <si>
    <t>4. Maidenhead Parkrun</t>
  </si>
  <si>
    <t>5. Beaconsfield 5m</t>
  </si>
  <si>
    <t>6. Shinfield 10k</t>
  </si>
  <si>
    <t>7. Marlow 5m</t>
  </si>
  <si>
    <t>10. Wycombe 10k</t>
  </si>
  <si>
    <t>11. Windsor Half Marathon</t>
  </si>
  <si>
    <t>12. Tadley 10m</t>
  </si>
  <si>
    <t>13. Jules Jog</t>
  </si>
  <si>
    <t>14. Any Marathon</t>
  </si>
  <si>
    <t>Age gr. %</t>
  </si>
  <si>
    <t>Annabel Hough</t>
  </si>
  <si>
    <t>Barbara Mason</t>
  </si>
  <si>
    <t>Bhapinder Toor</t>
  </si>
  <si>
    <t>Brent Curless</t>
  </si>
  <si>
    <t>Charlotte Glazzard</t>
  </si>
  <si>
    <t>Cherry Key</t>
  </si>
  <si>
    <t>Claire Cann</t>
  </si>
  <si>
    <t>Clive Allen</t>
  </si>
  <si>
    <t>Colin Surgeon</t>
  </si>
  <si>
    <t>Daniel Crow</t>
  </si>
  <si>
    <t>David Glazier</t>
  </si>
  <si>
    <t>David Ross</t>
  </si>
  <si>
    <t>Elaine Durance</t>
  </si>
  <si>
    <t>Elizabeth Hodges</t>
  </si>
  <si>
    <t>Emily Hicks</t>
  </si>
  <si>
    <t>Gemma Beck</t>
  </si>
  <si>
    <t>Guy Grewal</t>
  </si>
  <si>
    <t>Guy Ratcliffe</t>
  </si>
  <si>
    <t>Helen Bolt</t>
  </si>
  <si>
    <t>Isobel Carron</t>
  </si>
  <si>
    <t>James Bates</t>
  </si>
  <si>
    <t>Jamie Collett</t>
  </si>
  <si>
    <t>Janet Binns</t>
  </si>
  <si>
    <t>Jeremy Allsup</t>
  </si>
  <si>
    <t>Joanna Cloherty</t>
  </si>
  <si>
    <t>John Hayes</t>
  </si>
  <si>
    <t>Karin Doidge (kjaer)</t>
  </si>
  <si>
    <t>Kimberly Vose</t>
  </si>
  <si>
    <t>Kirsty Howe</t>
  </si>
  <si>
    <t>Laura Baylis</t>
  </si>
  <si>
    <t>Laura Milne</t>
  </si>
  <si>
    <t>Lee Sullivan</t>
  </si>
  <si>
    <t>Louise Feek</t>
  </si>
  <si>
    <t>Mark Berry</t>
  </si>
  <si>
    <t>Melanie Golding</t>
  </si>
  <si>
    <t>Molly Matthews</t>
  </si>
  <si>
    <t>Neil Potter</t>
  </si>
  <si>
    <t>Nichola Stallwood</t>
  </si>
  <si>
    <t>Nikolay Kovalev</t>
  </si>
  <si>
    <t>Paul Mason</t>
  </si>
  <si>
    <t>Paul Murgett</t>
  </si>
  <si>
    <t>Rachhpal Bath</t>
  </si>
  <si>
    <t>Richard Diggens</t>
  </si>
  <si>
    <t>Richard Golding</t>
  </si>
  <si>
    <t>Rob Albery</t>
  </si>
  <si>
    <t>Robert Nutter</t>
  </si>
  <si>
    <t>Ruth Webster</t>
  </si>
  <si>
    <t>Sacha Brech</t>
  </si>
  <si>
    <t>Sarah Lester</t>
  </si>
  <si>
    <t>Shona Lowe</t>
  </si>
  <si>
    <t>Simon Black</t>
  </si>
  <si>
    <t>Sunita Dawett</t>
  </si>
  <si>
    <t>Toby Bayes</t>
  </si>
  <si>
    <t>Veronika Gill</t>
  </si>
  <si>
    <t>Vincenza Stevens</t>
  </si>
  <si>
    <t>Winston Matthews</t>
  </si>
  <si>
    <t>Andrew Bower</t>
  </si>
  <si>
    <t>Age grading percentages are based on WMA 2015 closest road race distances</t>
  </si>
  <si>
    <t>Pts</t>
  </si>
  <si>
    <t>8. Wargrave 5m</t>
  </si>
  <si>
    <t>9. Maidenhead Summer Series 5k</t>
  </si>
  <si>
    <t>Samantha Barrett</t>
  </si>
  <si>
    <t>Claire Wiseman</t>
  </si>
  <si>
    <t>Kevin Miller</t>
  </si>
  <si>
    <t>Best 8</t>
  </si>
  <si>
    <t>David hawley</t>
  </si>
  <si>
    <t>Dan Hearn</t>
  </si>
  <si>
    <t>Alice Ryan</t>
  </si>
  <si>
    <t>Daniel Coombes</t>
  </si>
  <si>
    <t>Qualifying No. Races</t>
  </si>
  <si>
    <t>David Hawley</t>
  </si>
  <si>
    <t>Jean Dodwell</t>
  </si>
  <si>
    <t>Race
Count</t>
  </si>
  <si>
    <t>Participating
races</t>
  </si>
  <si>
    <t>Total
Top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</si>
</sst>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b/>
      <sz val="11"/>
      <color indexed="8"/>
      <name val="Arial"/>
      <family val="2"/>
    </font>
    <font>
      <b/>
      <sz val="11"/>
      <color theme="1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10.5"/>
      <color theme="1"/>
      <name val="Arial"/>
      <family val="2"/>
    </font>
    <font>
      <sz val="8"/>
      <color theme="0"/>
      <name val="Arial"/>
      <family val="2"/>
    </font>
    <font>
      <sz val="9"/>
      <color theme="0" tint="-0.499984740745262"/>
      <name val="Arial"/>
      <family val="2"/>
    </font>
    <font>
      <b/>
      <sz val="11"/>
      <name val="Arial"/>
      <family val="2"/>
    </font>
    <font>
      <sz val="8"/>
      <color theme="0" tint="-0.499984740745262"/>
      <name val="Arial"/>
      <family val="2"/>
    </font>
    <font>
      <b/>
      <sz val="9"/>
      <name val="Arial"/>
      <family val="2"/>
    </font>
    <font>
      <sz val="9"/>
      <color theme="0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7" fillId="0" borderId="1" xfId="0" applyFont="1" applyBorder="1" applyAlignment="1">
      <alignment horizontal="center"/>
    </xf>
    <xf numFmtId="0" fontId="8" fillId="0" borderId="1" xfId="0" applyFont="1" applyBorder="1"/>
    <xf numFmtId="0" fontId="9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0" fontId="11" fillId="0" borderId="1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4" fillId="4" borderId="0" xfId="0" applyFont="1" applyFill="1"/>
    <xf numFmtId="0" fontId="4" fillId="4" borderId="0" xfId="0" applyFont="1" applyFill="1" applyBorder="1"/>
    <xf numFmtId="0" fontId="4" fillId="4" borderId="0" xfId="0" applyFont="1" applyFill="1" applyAlignment="1">
      <alignment vertical="top"/>
    </xf>
    <xf numFmtId="0" fontId="6" fillId="4" borderId="0" xfId="0" applyFont="1" applyFill="1" applyAlignment="1">
      <alignment horizontal="left"/>
    </xf>
    <xf numFmtId="0" fontId="6" fillId="4" borderId="0" xfId="0" applyFont="1" applyFill="1"/>
    <xf numFmtId="10" fontId="11" fillId="4" borderId="0" xfId="0" applyNumberFormat="1" applyFont="1" applyFill="1"/>
    <xf numFmtId="0" fontId="12" fillId="4" borderId="0" xfId="0" applyFont="1" applyFill="1"/>
    <xf numFmtId="0" fontId="6" fillId="4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12" fillId="4" borderId="0" xfId="0" applyFont="1" applyFill="1" applyAlignment="1">
      <alignment horizontal="center"/>
    </xf>
    <xf numFmtId="10" fontId="11" fillId="4" borderId="0" xfId="0" applyNumberFormat="1" applyFont="1" applyFill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6" fillId="4" borderId="0" xfId="0" applyFont="1" applyFill="1" applyAlignment="1">
      <alignment horizont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12" fillId="4" borderId="0" xfId="0" applyNumberFormat="1" applyFont="1" applyFill="1" applyAlignment="1">
      <alignment horizontal="center"/>
    </xf>
    <xf numFmtId="0" fontId="8" fillId="0" borderId="1" xfId="0" applyNumberFormat="1" applyFont="1" applyBorder="1" applyAlignment="1">
      <alignment horizontal="center" wrapText="1"/>
    </xf>
    <xf numFmtId="0" fontId="5" fillId="3" borderId="3" xfId="0" applyFont="1" applyFill="1" applyBorder="1" applyAlignment="1">
      <alignment horizontal="center" vertical="top"/>
    </xf>
    <xf numFmtId="0" fontId="3" fillId="3" borderId="3" xfId="0" applyFont="1" applyFill="1" applyBorder="1" applyAlignment="1">
      <alignment horizontal="center" vertical="top"/>
    </xf>
    <xf numFmtId="0" fontId="14" fillId="3" borderId="3" xfId="0" applyNumberFormat="1" applyFont="1" applyFill="1" applyBorder="1" applyAlignment="1">
      <alignment horizontal="center" vertical="top" wrapText="1"/>
    </xf>
    <xf numFmtId="0" fontId="7" fillId="0" borderId="5" xfId="0" applyFont="1" applyBorder="1" applyAlignment="1">
      <alignment horizontal="center"/>
    </xf>
    <xf numFmtId="0" fontId="8" fillId="0" borderId="6" xfId="0" applyFont="1" applyBorder="1"/>
    <xf numFmtId="0" fontId="8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1" xfId="0" applyFont="1" applyBorder="1"/>
    <xf numFmtId="0" fontId="8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3" fillId="3" borderId="3" xfId="0" applyFont="1" applyFill="1" applyBorder="1" applyAlignment="1">
      <alignment horizontal="center" vertical="top" wrapText="1"/>
    </xf>
    <xf numFmtId="0" fontId="6" fillId="3" borderId="3" xfId="0" applyFont="1" applyFill="1" applyBorder="1" applyAlignment="1">
      <alignment horizontal="center" vertical="top"/>
    </xf>
    <xf numFmtId="10" fontId="11" fillId="3" borderId="3" xfId="0" applyNumberFormat="1" applyFont="1" applyFill="1" applyBorder="1" applyAlignment="1">
      <alignment horizontal="center" vertical="top"/>
    </xf>
    <xf numFmtId="0" fontId="14" fillId="3" borderId="3" xfId="0" applyFont="1" applyFill="1" applyBorder="1" applyAlignment="1">
      <alignment horizontal="center" vertical="top"/>
    </xf>
    <xf numFmtId="10" fontId="11" fillId="0" borderId="6" xfId="0" applyNumberFormat="1" applyFont="1" applyBorder="1" applyAlignment="1">
      <alignment horizontal="center"/>
    </xf>
    <xf numFmtId="1" fontId="7" fillId="0" borderId="6" xfId="0" applyNumberFormat="1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8" fillId="0" borderId="6" xfId="0" applyNumberFormat="1" applyFont="1" applyBorder="1" applyAlignment="1">
      <alignment horizontal="center" wrapText="1"/>
    </xf>
    <xf numFmtId="10" fontId="11" fillId="0" borderId="11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8" fillId="0" borderId="11" xfId="0" applyNumberFormat="1" applyFont="1" applyBorder="1" applyAlignment="1">
      <alignment horizontal="center" wrapText="1"/>
    </xf>
    <xf numFmtId="0" fontId="1" fillId="2" borderId="1" xfId="0" applyFont="1" applyFill="1" applyBorder="1" applyAlignment="1">
      <alignment horizontal="left" vertical="center" wrapText="1"/>
    </xf>
    <xf numFmtId="0" fontId="13" fillId="4" borderId="2" xfId="0" applyFont="1" applyFill="1" applyBorder="1" applyAlignment="1">
      <alignment horizontal="right"/>
    </xf>
    <xf numFmtId="0" fontId="13" fillId="4" borderId="0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/>
    </xf>
    <xf numFmtId="0" fontId="8" fillId="3" borderId="4" xfId="0" applyFont="1" applyFill="1" applyBorder="1"/>
    <xf numFmtId="0" fontId="8" fillId="3" borderId="4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8" fillId="3" borderId="1" xfId="0" applyFont="1" applyFill="1" applyBorder="1"/>
    <xf numFmtId="0" fontId="8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10" fontId="11" fillId="3" borderId="4" xfId="0" applyNumberFormat="1" applyFont="1" applyFill="1" applyBorder="1" applyAlignment="1">
      <alignment horizontal="center"/>
    </xf>
    <xf numFmtId="1" fontId="7" fillId="3" borderId="4" xfId="0" applyNumberFormat="1" applyFont="1" applyFill="1" applyBorder="1" applyAlignment="1">
      <alignment horizontal="center"/>
    </xf>
    <xf numFmtId="0" fontId="8" fillId="3" borderId="4" xfId="0" applyNumberFormat="1" applyFont="1" applyFill="1" applyBorder="1" applyAlignment="1">
      <alignment horizontal="center" wrapText="1"/>
    </xf>
    <xf numFmtId="10" fontId="11" fillId="3" borderId="1" xfId="0" applyNumberFormat="1" applyFont="1" applyFill="1" applyBorder="1" applyAlignment="1">
      <alignment horizontal="center"/>
    </xf>
    <xf numFmtId="1" fontId="7" fillId="3" borderId="1" xfId="0" applyNumberFormat="1" applyFont="1" applyFill="1" applyBorder="1" applyAlignment="1">
      <alignment horizontal="center"/>
    </xf>
    <xf numFmtId="0" fontId="8" fillId="3" borderId="1" xfId="0" applyNumberFormat="1" applyFont="1" applyFill="1" applyBorder="1" applyAlignment="1">
      <alignment horizontal="center" wrapText="1"/>
    </xf>
    <xf numFmtId="0" fontId="4" fillId="3" borderId="1" xfId="0" applyFont="1" applyFill="1" applyBorder="1"/>
    <xf numFmtId="10" fontId="11" fillId="3" borderId="1" xfId="0" applyNumberFormat="1" applyFont="1" applyFill="1" applyBorder="1"/>
    <xf numFmtId="0" fontId="12" fillId="3" borderId="1" xfId="0" applyFont="1" applyFill="1" applyBorder="1"/>
    <xf numFmtId="0" fontId="12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</cellXfs>
  <cellStyles count="1">
    <cellStyle name="Normal" xfId="0" builtinId="0"/>
  </cellStyles>
  <dxfs count="14">
    <dxf>
      <fill>
        <patternFill>
          <bgColor rgb="FFFFFF00"/>
        </patternFill>
      </fill>
    </dxf>
    <dxf>
      <fill>
        <patternFill patternType="solid">
          <fgColor rgb="FFFF0000"/>
          <bgColor rgb="FFFFE5E5"/>
        </patternFill>
      </fill>
    </dxf>
    <dxf>
      <fill>
        <patternFill>
          <bgColor rgb="FFFFFF00"/>
        </patternFill>
      </fill>
    </dxf>
    <dxf>
      <fill>
        <patternFill patternType="solid">
          <fgColor rgb="FFFF0000"/>
          <bgColor rgb="FFFFE5E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fgColor rgb="FFFF0000"/>
          <bgColor rgb="FFFFE5E5"/>
        </patternFill>
      </fill>
    </dxf>
    <dxf>
      <fill>
        <patternFill patternType="solid">
          <fgColor rgb="FFFF0000"/>
          <bgColor rgb="FFFFE5E5"/>
        </patternFill>
      </fill>
    </dxf>
    <dxf>
      <fill>
        <patternFill>
          <bgColor rgb="FFFFFF00"/>
        </patternFill>
      </fill>
    </dxf>
    <dxf>
      <fill>
        <patternFill patternType="solid">
          <fgColor rgb="FFFF0000"/>
          <bgColor rgb="FFFFE5E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fgColor rgb="FFFF0000"/>
          <bgColor rgb="FFFFE5E5"/>
        </patternFill>
      </fill>
    </dxf>
    <dxf>
      <fill>
        <patternFill patternType="solid">
          <fgColor rgb="FFFF0000"/>
          <bgColor rgb="FFFFE5E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8B68E7-A7CD-480E-AB08-737EF6C576A7}">
  <sheetPr>
    <tabColor rgb="FFFF0000"/>
  </sheetPr>
  <dimension ref="A1:S89"/>
  <sheetViews>
    <sheetView tabSelected="1" workbookViewId="0">
      <pane xSplit="2" ySplit="3" topLeftCell="C4" activePane="bottomRight" state="frozen"/>
      <selection activeCell="AF3" sqref="AF3:AH4"/>
      <selection pane="topRight" activeCell="AF3" sqref="AF3:AH4"/>
      <selection pane="bottomLeft" activeCell="AF3" sqref="AF3:AH4"/>
      <selection pane="bottomRight" activeCell="S4" sqref="S4"/>
    </sheetView>
  </sheetViews>
  <sheetFormatPr defaultColWidth="8.7109375" defaultRowHeight="15" x14ac:dyDescent="0.25"/>
  <cols>
    <col min="1" max="1" width="5.42578125" style="11" customWidth="1"/>
    <col min="2" max="2" width="23.28515625" style="8" customWidth="1"/>
    <col min="3" max="3" width="11.28515625" style="8" customWidth="1"/>
    <col min="4" max="4" width="8.42578125" style="8" customWidth="1"/>
    <col min="5" max="5" width="11.28515625" style="8" customWidth="1"/>
    <col min="6" max="6" width="11" style="8" customWidth="1"/>
    <col min="7" max="7" width="11.5703125" style="8" customWidth="1"/>
    <col min="8" max="8" width="8" style="8" customWidth="1"/>
    <col min="9" max="10" width="10.5703125" style="8" customWidth="1"/>
    <col min="11" max="11" width="12.5703125" style="8" customWidth="1"/>
    <col min="12" max="12" width="9.5703125" style="8" customWidth="1"/>
    <col min="13" max="13" width="9.140625" style="8" customWidth="1"/>
    <col min="14" max="14" width="7.42578125" style="8" customWidth="1"/>
    <col min="15" max="15" width="6.5703125" style="8" customWidth="1"/>
    <col min="16" max="16" width="9.140625" style="8" customWidth="1"/>
    <col min="17" max="18" width="10.85546875" style="8" customWidth="1"/>
    <col min="19" max="19" width="10.85546875" style="12" customWidth="1"/>
    <col min="20" max="16384" width="8.7109375" style="8"/>
  </cols>
  <sheetData>
    <row r="1" spans="1:19" s="9" customFormat="1" ht="12.75" customHeight="1" x14ac:dyDescent="0.2">
      <c r="A1" s="53" t="s">
        <v>123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</row>
    <row r="2" spans="1:19" ht="42.95" customHeight="1" x14ac:dyDescent="0.2">
      <c r="A2" s="52" t="s">
        <v>2</v>
      </c>
      <c r="B2" s="52"/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11</v>
      </c>
      <c r="K2" s="7" t="s">
        <v>10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20" t="s">
        <v>231</v>
      </c>
      <c r="R2" s="22" t="s">
        <v>227</v>
      </c>
      <c r="S2" s="7" t="s">
        <v>222</v>
      </c>
    </row>
    <row r="3" spans="1:19" s="10" customFormat="1" ht="26.45" customHeight="1" thickBot="1" x14ac:dyDescent="0.3">
      <c r="A3" s="25" t="s">
        <v>1</v>
      </c>
      <c r="B3" s="26" t="s">
        <v>0</v>
      </c>
      <c r="C3" s="26">
        <v>1</v>
      </c>
      <c r="D3" s="26">
        <v>2</v>
      </c>
      <c r="E3" s="26">
        <v>3</v>
      </c>
      <c r="F3" s="26">
        <v>4</v>
      </c>
      <c r="G3" s="26">
        <v>5</v>
      </c>
      <c r="H3" s="26">
        <v>6</v>
      </c>
      <c r="I3" s="26">
        <v>7</v>
      </c>
      <c r="J3" s="26">
        <v>8</v>
      </c>
      <c r="K3" s="26">
        <v>9</v>
      </c>
      <c r="L3" s="26">
        <v>10</v>
      </c>
      <c r="M3" s="26">
        <v>11</v>
      </c>
      <c r="N3" s="26">
        <v>12</v>
      </c>
      <c r="O3" s="26">
        <v>13</v>
      </c>
      <c r="P3" s="26">
        <v>14</v>
      </c>
      <c r="Q3" s="27" t="s">
        <v>230</v>
      </c>
      <c r="R3" s="27" t="s">
        <v>230</v>
      </c>
      <c r="S3" s="40" t="s">
        <v>232</v>
      </c>
    </row>
    <row r="4" spans="1:19" ht="14.25" x14ac:dyDescent="0.2">
      <c r="A4" s="28">
        <v>1</v>
      </c>
      <c r="B4" s="29" t="s">
        <v>17</v>
      </c>
      <c r="C4" s="30">
        <v>97</v>
      </c>
      <c r="D4" s="30">
        <v>100</v>
      </c>
      <c r="E4" s="31">
        <v>97</v>
      </c>
      <c r="F4" s="31">
        <v>99</v>
      </c>
      <c r="G4" s="31"/>
      <c r="H4" s="31">
        <v>100</v>
      </c>
      <c r="I4" s="31">
        <v>99</v>
      </c>
      <c r="J4" s="31"/>
      <c r="K4" s="31">
        <v>99</v>
      </c>
      <c r="L4" s="31">
        <v>100</v>
      </c>
      <c r="M4" s="31">
        <v>98</v>
      </c>
      <c r="N4" s="31">
        <v>97</v>
      </c>
      <c r="O4" s="31"/>
      <c r="P4" s="31">
        <v>99</v>
      </c>
      <c r="Q4" s="31">
        <f t="shared" ref="Q4:Q35" si="0">SUBTOTAL(3,C4:P4)</f>
        <v>11</v>
      </c>
      <c r="R4" s="31" t="str">
        <f t="shared" ref="R4:R35" si="1">IF(Q4&gt;=8,"8",Q4)</f>
        <v>8</v>
      </c>
      <c r="S4" s="32">
        <v>794</v>
      </c>
    </row>
    <row r="5" spans="1:19" ht="14.25" x14ac:dyDescent="0.2">
      <c r="A5" s="33">
        <v>2</v>
      </c>
      <c r="B5" s="2" t="s">
        <v>29</v>
      </c>
      <c r="C5" s="4"/>
      <c r="D5" s="4">
        <v>99</v>
      </c>
      <c r="E5" s="3">
        <v>98</v>
      </c>
      <c r="F5" s="3">
        <v>100</v>
      </c>
      <c r="G5" s="3"/>
      <c r="H5" s="3"/>
      <c r="I5" s="3"/>
      <c r="J5" s="3">
        <v>100</v>
      </c>
      <c r="K5" s="3">
        <v>98</v>
      </c>
      <c r="L5" s="3">
        <v>99</v>
      </c>
      <c r="M5" s="3"/>
      <c r="N5" s="3">
        <v>98</v>
      </c>
      <c r="O5" s="3"/>
      <c r="P5" s="3">
        <v>98</v>
      </c>
      <c r="Q5" s="3">
        <f t="shared" si="0"/>
        <v>8</v>
      </c>
      <c r="R5" s="3" t="str">
        <f t="shared" si="1"/>
        <v>8</v>
      </c>
      <c r="S5" s="34">
        <v>790</v>
      </c>
    </row>
    <row r="6" spans="1:19" ht="14.25" x14ac:dyDescent="0.2">
      <c r="A6" s="33">
        <v>3</v>
      </c>
      <c r="B6" s="2" t="s">
        <v>32</v>
      </c>
      <c r="C6" s="4"/>
      <c r="D6" s="4">
        <v>96</v>
      </c>
      <c r="E6" s="3">
        <v>91</v>
      </c>
      <c r="F6" s="3">
        <v>94</v>
      </c>
      <c r="G6" s="3"/>
      <c r="H6" s="3">
        <v>97</v>
      </c>
      <c r="I6" s="3">
        <v>97</v>
      </c>
      <c r="J6" s="3"/>
      <c r="K6" s="3">
        <v>95</v>
      </c>
      <c r="L6" s="3">
        <v>98</v>
      </c>
      <c r="M6" s="3">
        <v>95</v>
      </c>
      <c r="N6" s="3"/>
      <c r="O6" s="3">
        <v>97</v>
      </c>
      <c r="P6" s="3"/>
      <c r="Q6" s="3">
        <f t="shared" si="0"/>
        <v>9</v>
      </c>
      <c r="R6" s="3" t="str">
        <f t="shared" si="1"/>
        <v>8</v>
      </c>
      <c r="S6" s="34">
        <v>769</v>
      </c>
    </row>
    <row r="7" spans="1:19" ht="14.25" x14ac:dyDescent="0.2">
      <c r="A7" s="33">
        <v>4</v>
      </c>
      <c r="B7" s="2" t="s">
        <v>31</v>
      </c>
      <c r="C7" s="4"/>
      <c r="D7" s="4">
        <v>98</v>
      </c>
      <c r="E7" s="3">
        <v>96</v>
      </c>
      <c r="F7" s="3">
        <v>96</v>
      </c>
      <c r="G7" s="3"/>
      <c r="H7" s="3">
        <v>99</v>
      </c>
      <c r="I7" s="3">
        <v>96</v>
      </c>
      <c r="J7" s="3"/>
      <c r="K7" s="3">
        <v>93</v>
      </c>
      <c r="L7" s="3"/>
      <c r="M7" s="3">
        <v>93</v>
      </c>
      <c r="N7" s="3"/>
      <c r="O7" s="3"/>
      <c r="P7" s="3">
        <v>95</v>
      </c>
      <c r="Q7" s="3">
        <f t="shared" si="0"/>
        <v>8</v>
      </c>
      <c r="R7" s="3" t="str">
        <f t="shared" si="1"/>
        <v>8</v>
      </c>
      <c r="S7" s="34">
        <v>766</v>
      </c>
    </row>
    <row r="8" spans="1:19" ht="14.25" x14ac:dyDescent="0.2">
      <c r="A8" s="33">
        <v>5</v>
      </c>
      <c r="B8" s="2" t="s">
        <v>38</v>
      </c>
      <c r="C8" s="4"/>
      <c r="D8" s="4">
        <v>93</v>
      </c>
      <c r="E8" s="3"/>
      <c r="F8" s="3"/>
      <c r="G8" s="3">
        <v>98</v>
      </c>
      <c r="H8" s="3">
        <v>95</v>
      </c>
      <c r="I8" s="3">
        <v>92</v>
      </c>
      <c r="J8" s="3">
        <v>98</v>
      </c>
      <c r="K8" s="3">
        <v>92</v>
      </c>
      <c r="L8" s="3">
        <v>96</v>
      </c>
      <c r="M8" s="3"/>
      <c r="N8" s="3">
        <v>95</v>
      </c>
      <c r="O8" s="3">
        <v>96</v>
      </c>
      <c r="P8" s="3">
        <v>90</v>
      </c>
      <c r="Q8" s="3">
        <f t="shared" si="0"/>
        <v>10</v>
      </c>
      <c r="R8" s="3" t="str">
        <f t="shared" si="1"/>
        <v>8</v>
      </c>
      <c r="S8" s="34">
        <v>763</v>
      </c>
    </row>
    <row r="9" spans="1:19" ht="14.25" x14ac:dyDescent="0.2">
      <c r="A9" s="33">
        <v>6</v>
      </c>
      <c r="B9" s="2" t="s">
        <v>35</v>
      </c>
      <c r="C9" s="4"/>
      <c r="D9" s="4">
        <v>94</v>
      </c>
      <c r="E9" s="3">
        <v>92</v>
      </c>
      <c r="F9" s="3"/>
      <c r="G9" s="3">
        <v>100</v>
      </c>
      <c r="H9" s="3">
        <v>93</v>
      </c>
      <c r="I9" s="3">
        <v>90</v>
      </c>
      <c r="J9" s="3">
        <v>95</v>
      </c>
      <c r="K9" s="3">
        <v>87</v>
      </c>
      <c r="L9" s="3">
        <v>97</v>
      </c>
      <c r="M9" s="3"/>
      <c r="N9" s="3">
        <v>94</v>
      </c>
      <c r="O9" s="3">
        <v>94</v>
      </c>
      <c r="P9" s="3">
        <v>85</v>
      </c>
      <c r="Q9" s="3">
        <f t="shared" si="0"/>
        <v>11</v>
      </c>
      <c r="R9" s="3" t="str">
        <f t="shared" si="1"/>
        <v>8</v>
      </c>
      <c r="S9" s="34">
        <v>759</v>
      </c>
    </row>
    <row r="10" spans="1:19" ht="14.25" x14ac:dyDescent="0.2">
      <c r="A10" s="33">
        <v>7</v>
      </c>
      <c r="B10" s="2" t="s">
        <v>20</v>
      </c>
      <c r="C10" s="4">
        <v>92</v>
      </c>
      <c r="D10" s="4">
        <v>92</v>
      </c>
      <c r="E10" s="3">
        <v>90</v>
      </c>
      <c r="F10" s="3"/>
      <c r="G10" s="3">
        <v>95</v>
      </c>
      <c r="H10" s="3"/>
      <c r="I10" s="3">
        <v>88</v>
      </c>
      <c r="J10" s="3">
        <v>96</v>
      </c>
      <c r="K10" s="3">
        <v>90</v>
      </c>
      <c r="L10" s="3"/>
      <c r="M10" s="3"/>
      <c r="N10" s="3">
        <v>93</v>
      </c>
      <c r="O10" s="3">
        <v>95</v>
      </c>
      <c r="P10" s="3">
        <v>88</v>
      </c>
      <c r="Q10" s="3">
        <f t="shared" si="0"/>
        <v>10</v>
      </c>
      <c r="R10" s="3" t="str">
        <f t="shared" si="1"/>
        <v>8</v>
      </c>
      <c r="S10" s="34">
        <v>743</v>
      </c>
    </row>
    <row r="11" spans="1:19" ht="14.25" x14ac:dyDescent="0.2">
      <c r="A11" s="33">
        <v>8</v>
      </c>
      <c r="B11" s="2" t="s">
        <v>25</v>
      </c>
      <c r="C11" s="4">
        <v>88</v>
      </c>
      <c r="D11" s="4">
        <v>78</v>
      </c>
      <c r="E11" s="3">
        <v>86</v>
      </c>
      <c r="F11" s="3"/>
      <c r="G11" s="3">
        <v>90</v>
      </c>
      <c r="H11" s="3"/>
      <c r="I11" s="3">
        <v>77</v>
      </c>
      <c r="J11" s="3"/>
      <c r="K11" s="3">
        <v>74</v>
      </c>
      <c r="L11" s="3"/>
      <c r="M11" s="3"/>
      <c r="N11" s="3">
        <v>90</v>
      </c>
      <c r="O11" s="3">
        <v>83</v>
      </c>
      <c r="P11" s="3">
        <v>83</v>
      </c>
      <c r="Q11" s="3">
        <f t="shared" si="0"/>
        <v>9</v>
      </c>
      <c r="R11" s="3" t="str">
        <f t="shared" si="1"/>
        <v>8</v>
      </c>
      <c r="S11" s="34">
        <v>675</v>
      </c>
    </row>
    <row r="12" spans="1:19" thickBot="1" x14ac:dyDescent="0.25">
      <c r="A12" s="35">
        <v>9</v>
      </c>
      <c r="B12" s="36" t="s">
        <v>26</v>
      </c>
      <c r="C12" s="37">
        <v>84</v>
      </c>
      <c r="D12" s="37">
        <v>75</v>
      </c>
      <c r="E12" s="38">
        <v>84</v>
      </c>
      <c r="F12" s="38">
        <v>83</v>
      </c>
      <c r="G12" s="38"/>
      <c r="H12" s="38">
        <v>86</v>
      </c>
      <c r="I12" s="38"/>
      <c r="J12" s="38"/>
      <c r="K12" s="38">
        <v>67</v>
      </c>
      <c r="L12" s="38"/>
      <c r="M12" s="38">
        <v>81</v>
      </c>
      <c r="N12" s="38"/>
      <c r="O12" s="38">
        <v>80</v>
      </c>
      <c r="P12" s="38">
        <v>77</v>
      </c>
      <c r="Q12" s="38">
        <f t="shared" si="0"/>
        <v>9</v>
      </c>
      <c r="R12" s="38" t="str">
        <f t="shared" si="1"/>
        <v>8</v>
      </c>
      <c r="S12" s="39">
        <v>650</v>
      </c>
    </row>
    <row r="13" spans="1:19" ht="14.25" x14ac:dyDescent="0.2">
      <c r="A13" s="56"/>
      <c r="B13" s="57" t="s">
        <v>40</v>
      </c>
      <c r="C13" s="58">
        <v>91</v>
      </c>
      <c r="D13" s="58"/>
      <c r="E13" s="59">
        <v>87</v>
      </c>
      <c r="F13" s="59"/>
      <c r="G13" s="59"/>
      <c r="H13" s="59">
        <v>90</v>
      </c>
      <c r="I13" s="59">
        <v>85</v>
      </c>
      <c r="J13" s="59">
        <v>90</v>
      </c>
      <c r="K13" s="59">
        <v>81</v>
      </c>
      <c r="L13" s="59"/>
      <c r="M13" s="59"/>
      <c r="N13" s="59"/>
      <c r="O13" s="59">
        <v>89</v>
      </c>
      <c r="P13" s="59"/>
      <c r="Q13" s="59">
        <f t="shared" si="0"/>
        <v>7</v>
      </c>
      <c r="R13" s="59">
        <f t="shared" si="1"/>
        <v>7</v>
      </c>
      <c r="S13" s="56">
        <v>613</v>
      </c>
    </row>
    <row r="14" spans="1:19" ht="14.25" x14ac:dyDescent="0.2">
      <c r="A14" s="60"/>
      <c r="B14" s="61" t="s">
        <v>23</v>
      </c>
      <c r="C14" s="62">
        <v>86</v>
      </c>
      <c r="D14" s="62">
        <v>82</v>
      </c>
      <c r="E14" s="63"/>
      <c r="F14" s="63">
        <v>89</v>
      </c>
      <c r="G14" s="63">
        <v>89</v>
      </c>
      <c r="H14" s="63"/>
      <c r="I14" s="63">
        <v>79</v>
      </c>
      <c r="J14" s="63"/>
      <c r="K14" s="63">
        <v>72</v>
      </c>
      <c r="L14" s="63">
        <v>93</v>
      </c>
      <c r="M14" s="63"/>
      <c r="N14" s="63"/>
      <c r="O14" s="63"/>
      <c r="P14" s="63"/>
      <c r="Q14" s="63">
        <f t="shared" si="0"/>
        <v>7</v>
      </c>
      <c r="R14" s="63">
        <f t="shared" si="1"/>
        <v>7</v>
      </c>
      <c r="S14" s="60">
        <v>590</v>
      </c>
    </row>
    <row r="15" spans="1:19" ht="14.25" x14ac:dyDescent="0.2">
      <c r="A15" s="60"/>
      <c r="B15" s="61" t="s">
        <v>108</v>
      </c>
      <c r="C15" s="62"/>
      <c r="D15" s="62"/>
      <c r="E15" s="63">
        <v>94</v>
      </c>
      <c r="F15" s="63">
        <v>97</v>
      </c>
      <c r="G15" s="63"/>
      <c r="H15" s="63"/>
      <c r="I15" s="63">
        <v>98</v>
      </c>
      <c r="J15" s="63"/>
      <c r="K15" s="63">
        <v>97</v>
      </c>
      <c r="L15" s="63"/>
      <c r="M15" s="63">
        <v>94</v>
      </c>
      <c r="N15" s="63"/>
      <c r="O15" s="63"/>
      <c r="P15" s="63">
        <v>92</v>
      </c>
      <c r="Q15" s="63">
        <f t="shared" si="0"/>
        <v>6</v>
      </c>
      <c r="R15" s="63">
        <f t="shared" si="1"/>
        <v>6</v>
      </c>
      <c r="S15" s="60">
        <v>572</v>
      </c>
    </row>
    <row r="16" spans="1:19" ht="14.25" x14ac:dyDescent="0.2">
      <c r="A16" s="60"/>
      <c r="B16" s="61" t="s">
        <v>36</v>
      </c>
      <c r="C16" s="62">
        <v>94</v>
      </c>
      <c r="D16" s="62"/>
      <c r="E16" s="63">
        <v>89</v>
      </c>
      <c r="F16" s="63"/>
      <c r="G16" s="63">
        <v>97</v>
      </c>
      <c r="H16" s="63">
        <v>92</v>
      </c>
      <c r="I16" s="63"/>
      <c r="J16" s="63">
        <v>93</v>
      </c>
      <c r="K16" s="63">
        <v>84</v>
      </c>
      <c r="L16" s="63"/>
      <c r="M16" s="63"/>
      <c r="N16" s="63"/>
      <c r="O16" s="63"/>
      <c r="P16" s="63"/>
      <c r="Q16" s="63">
        <f t="shared" si="0"/>
        <v>6</v>
      </c>
      <c r="R16" s="63">
        <f t="shared" si="1"/>
        <v>6</v>
      </c>
      <c r="S16" s="60">
        <v>549</v>
      </c>
    </row>
    <row r="17" spans="1:19" ht="14.25" x14ac:dyDescent="0.2">
      <c r="A17" s="60"/>
      <c r="B17" s="61" t="s">
        <v>50</v>
      </c>
      <c r="C17" s="62"/>
      <c r="D17" s="62">
        <v>77</v>
      </c>
      <c r="E17" s="63">
        <v>85</v>
      </c>
      <c r="F17" s="63"/>
      <c r="G17" s="63"/>
      <c r="H17" s="63">
        <v>89</v>
      </c>
      <c r="I17" s="63">
        <v>78</v>
      </c>
      <c r="J17" s="63">
        <v>87</v>
      </c>
      <c r="K17" s="63">
        <v>75</v>
      </c>
      <c r="L17" s="63"/>
      <c r="M17" s="63"/>
      <c r="N17" s="63"/>
      <c r="O17" s="63"/>
      <c r="P17" s="63"/>
      <c r="Q17" s="63">
        <f t="shared" si="0"/>
        <v>6</v>
      </c>
      <c r="R17" s="63">
        <f t="shared" si="1"/>
        <v>6</v>
      </c>
      <c r="S17" s="60">
        <v>491</v>
      </c>
    </row>
    <row r="18" spans="1:19" ht="14.25" x14ac:dyDescent="0.2">
      <c r="A18" s="60"/>
      <c r="B18" s="61" t="s">
        <v>52</v>
      </c>
      <c r="C18" s="62"/>
      <c r="D18" s="62">
        <v>74</v>
      </c>
      <c r="E18" s="63"/>
      <c r="F18" s="63">
        <v>84</v>
      </c>
      <c r="G18" s="63"/>
      <c r="H18" s="63">
        <v>85</v>
      </c>
      <c r="I18" s="63">
        <v>69</v>
      </c>
      <c r="J18" s="63">
        <v>82</v>
      </c>
      <c r="K18" s="63"/>
      <c r="L18" s="63">
        <v>90</v>
      </c>
      <c r="M18" s="63"/>
      <c r="N18" s="63"/>
      <c r="O18" s="63"/>
      <c r="P18" s="63"/>
      <c r="Q18" s="63">
        <f t="shared" si="0"/>
        <v>6</v>
      </c>
      <c r="R18" s="63">
        <f t="shared" si="1"/>
        <v>6</v>
      </c>
      <c r="S18" s="60">
        <v>484</v>
      </c>
    </row>
    <row r="19" spans="1:19" ht="14.25" x14ac:dyDescent="0.2">
      <c r="A19" s="60"/>
      <c r="B19" s="61" t="s">
        <v>110</v>
      </c>
      <c r="C19" s="62"/>
      <c r="D19" s="62"/>
      <c r="E19" s="63">
        <v>83</v>
      </c>
      <c r="F19" s="63"/>
      <c r="G19" s="63">
        <v>85</v>
      </c>
      <c r="H19" s="63"/>
      <c r="I19" s="63">
        <v>68</v>
      </c>
      <c r="J19" s="63">
        <v>80</v>
      </c>
      <c r="K19" s="63"/>
      <c r="L19" s="63">
        <v>89</v>
      </c>
      <c r="M19" s="63"/>
      <c r="N19" s="63"/>
      <c r="O19" s="63"/>
      <c r="P19" s="63">
        <v>73</v>
      </c>
      <c r="Q19" s="63">
        <f t="shared" si="0"/>
        <v>6</v>
      </c>
      <c r="R19" s="63">
        <f t="shared" si="1"/>
        <v>6</v>
      </c>
      <c r="S19" s="60">
        <v>478</v>
      </c>
    </row>
    <row r="20" spans="1:19" ht="14.25" x14ac:dyDescent="0.2">
      <c r="A20" s="60"/>
      <c r="B20" s="61" t="s">
        <v>106</v>
      </c>
      <c r="C20" s="62"/>
      <c r="D20" s="62"/>
      <c r="E20" s="63">
        <v>99</v>
      </c>
      <c r="F20" s="63"/>
      <c r="G20" s="63"/>
      <c r="H20" s="63"/>
      <c r="I20" s="63"/>
      <c r="J20" s="63"/>
      <c r="K20" s="63"/>
      <c r="L20" s="63"/>
      <c r="M20" s="63">
        <v>99</v>
      </c>
      <c r="N20" s="63">
        <v>99</v>
      </c>
      <c r="O20" s="63">
        <v>99</v>
      </c>
      <c r="P20" s="63">
        <v>97</v>
      </c>
      <c r="Q20" s="63">
        <f t="shared" si="0"/>
        <v>5</v>
      </c>
      <c r="R20" s="63">
        <f t="shared" si="1"/>
        <v>5</v>
      </c>
      <c r="S20" s="60">
        <v>493</v>
      </c>
    </row>
    <row r="21" spans="1:19" ht="14.25" x14ac:dyDescent="0.2">
      <c r="A21" s="60"/>
      <c r="B21" s="61" t="s">
        <v>19</v>
      </c>
      <c r="C21" s="62">
        <v>95</v>
      </c>
      <c r="D21" s="62">
        <v>97</v>
      </c>
      <c r="E21" s="63"/>
      <c r="F21" s="63"/>
      <c r="G21" s="63">
        <v>99</v>
      </c>
      <c r="H21" s="63"/>
      <c r="I21" s="63">
        <v>89</v>
      </c>
      <c r="J21" s="63"/>
      <c r="K21" s="63"/>
      <c r="L21" s="63"/>
      <c r="M21" s="63"/>
      <c r="N21" s="63"/>
      <c r="O21" s="63"/>
      <c r="P21" s="63">
        <v>87</v>
      </c>
      <c r="Q21" s="63">
        <f t="shared" si="0"/>
        <v>5</v>
      </c>
      <c r="R21" s="63">
        <f t="shared" si="1"/>
        <v>5</v>
      </c>
      <c r="S21" s="60">
        <v>467</v>
      </c>
    </row>
    <row r="22" spans="1:19" ht="14.25" x14ac:dyDescent="0.2">
      <c r="A22" s="60"/>
      <c r="B22" s="61" t="s">
        <v>44</v>
      </c>
      <c r="C22" s="62"/>
      <c r="D22" s="62">
        <v>86</v>
      </c>
      <c r="E22" s="63"/>
      <c r="F22" s="63">
        <v>90</v>
      </c>
      <c r="G22" s="63">
        <v>91</v>
      </c>
      <c r="H22" s="63"/>
      <c r="I22" s="63">
        <v>84</v>
      </c>
      <c r="J22" s="63">
        <v>88</v>
      </c>
      <c r="K22" s="63"/>
      <c r="L22" s="63"/>
      <c r="M22" s="63"/>
      <c r="N22" s="63"/>
      <c r="O22" s="63"/>
      <c r="P22" s="63"/>
      <c r="Q22" s="63">
        <f t="shared" si="0"/>
        <v>5</v>
      </c>
      <c r="R22" s="63">
        <f t="shared" si="1"/>
        <v>5</v>
      </c>
      <c r="S22" s="60">
        <v>439</v>
      </c>
    </row>
    <row r="23" spans="1:19" ht="14.25" x14ac:dyDescent="0.2">
      <c r="A23" s="60"/>
      <c r="B23" s="61" t="s">
        <v>211</v>
      </c>
      <c r="C23" s="62"/>
      <c r="D23" s="62"/>
      <c r="E23" s="63"/>
      <c r="F23" s="63"/>
      <c r="G23" s="63"/>
      <c r="H23" s="63"/>
      <c r="I23" s="63">
        <v>82</v>
      </c>
      <c r="J23" s="63"/>
      <c r="K23" s="63">
        <v>96</v>
      </c>
      <c r="L23" s="63"/>
      <c r="M23" s="63">
        <v>90</v>
      </c>
      <c r="N23" s="63"/>
      <c r="O23" s="63">
        <v>86</v>
      </c>
      <c r="P23" s="63">
        <v>81</v>
      </c>
      <c r="Q23" s="63">
        <f t="shared" si="0"/>
        <v>5</v>
      </c>
      <c r="R23" s="63">
        <f t="shared" si="1"/>
        <v>5</v>
      </c>
      <c r="S23" s="60">
        <v>435</v>
      </c>
    </row>
    <row r="24" spans="1:19" ht="14.25" x14ac:dyDescent="0.2">
      <c r="A24" s="60"/>
      <c r="B24" s="61" t="s">
        <v>43</v>
      </c>
      <c r="C24" s="62"/>
      <c r="D24" s="62">
        <v>87</v>
      </c>
      <c r="E24" s="63"/>
      <c r="F24" s="63">
        <v>91</v>
      </c>
      <c r="G24" s="63">
        <v>93</v>
      </c>
      <c r="H24" s="63"/>
      <c r="I24" s="63"/>
      <c r="J24" s="63"/>
      <c r="K24" s="63">
        <v>66</v>
      </c>
      <c r="L24" s="63"/>
      <c r="M24" s="63"/>
      <c r="N24" s="63"/>
      <c r="O24" s="63">
        <v>87</v>
      </c>
      <c r="P24" s="63"/>
      <c r="Q24" s="63">
        <f t="shared" si="0"/>
        <v>5</v>
      </c>
      <c r="R24" s="63">
        <f t="shared" si="1"/>
        <v>5</v>
      </c>
      <c r="S24" s="60">
        <v>424</v>
      </c>
    </row>
    <row r="25" spans="1:19" ht="14.25" x14ac:dyDescent="0.2">
      <c r="A25" s="60"/>
      <c r="B25" s="61" t="s">
        <v>144</v>
      </c>
      <c r="C25" s="62"/>
      <c r="D25" s="62"/>
      <c r="E25" s="63"/>
      <c r="F25" s="63">
        <v>86</v>
      </c>
      <c r="G25" s="63"/>
      <c r="H25" s="63">
        <v>88</v>
      </c>
      <c r="I25" s="63"/>
      <c r="J25" s="63">
        <v>84</v>
      </c>
      <c r="K25" s="63"/>
      <c r="L25" s="63"/>
      <c r="M25" s="63">
        <v>83</v>
      </c>
      <c r="N25" s="63"/>
      <c r="O25" s="63">
        <v>81</v>
      </c>
      <c r="P25" s="63"/>
      <c r="Q25" s="63">
        <f t="shared" si="0"/>
        <v>5</v>
      </c>
      <c r="R25" s="63">
        <f t="shared" si="1"/>
        <v>5</v>
      </c>
      <c r="S25" s="60">
        <v>422</v>
      </c>
    </row>
    <row r="26" spans="1:19" ht="14.25" x14ac:dyDescent="0.2">
      <c r="A26" s="60"/>
      <c r="B26" s="61" t="s">
        <v>24</v>
      </c>
      <c r="C26" s="62">
        <v>87</v>
      </c>
      <c r="D26" s="62">
        <v>80</v>
      </c>
      <c r="E26" s="63"/>
      <c r="F26" s="63">
        <v>89</v>
      </c>
      <c r="G26" s="63">
        <v>87</v>
      </c>
      <c r="H26" s="63"/>
      <c r="I26" s="63"/>
      <c r="J26" s="63"/>
      <c r="K26" s="63">
        <v>70</v>
      </c>
      <c r="L26" s="63"/>
      <c r="M26" s="63"/>
      <c r="N26" s="63"/>
      <c r="O26" s="63"/>
      <c r="P26" s="63"/>
      <c r="Q26" s="63">
        <f t="shared" si="0"/>
        <v>5</v>
      </c>
      <c r="R26" s="63">
        <f t="shared" si="1"/>
        <v>5</v>
      </c>
      <c r="S26" s="60">
        <v>413</v>
      </c>
    </row>
    <row r="27" spans="1:19" ht="14.25" x14ac:dyDescent="0.2">
      <c r="A27" s="60"/>
      <c r="B27" s="61" t="s">
        <v>45</v>
      </c>
      <c r="C27" s="62">
        <v>85</v>
      </c>
      <c r="D27" s="62"/>
      <c r="E27" s="63"/>
      <c r="F27" s="63"/>
      <c r="G27" s="63">
        <v>88</v>
      </c>
      <c r="H27" s="63"/>
      <c r="I27" s="63">
        <v>73</v>
      </c>
      <c r="J27" s="63"/>
      <c r="K27" s="63">
        <v>69</v>
      </c>
      <c r="L27" s="63"/>
      <c r="M27" s="63"/>
      <c r="N27" s="63"/>
      <c r="O27" s="63"/>
      <c r="P27" s="63">
        <v>80</v>
      </c>
      <c r="Q27" s="63">
        <f t="shared" si="0"/>
        <v>5</v>
      </c>
      <c r="R27" s="63">
        <f t="shared" si="1"/>
        <v>5</v>
      </c>
      <c r="S27" s="60">
        <v>395</v>
      </c>
    </row>
    <row r="28" spans="1:19" ht="14.25" x14ac:dyDescent="0.2">
      <c r="A28" s="60"/>
      <c r="B28" s="61" t="s">
        <v>105</v>
      </c>
      <c r="C28" s="62"/>
      <c r="D28" s="62"/>
      <c r="E28" s="63">
        <v>100</v>
      </c>
      <c r="F28" s="63"/>
      <c r="G28" s="63"/>
      <c r="H28" s="63"/>
      <c r="I28" s="63">
        <v>100</v>
      </c>
      <c r="J28" s="63"/>
      <c r="K28" s="63"/>
      <c r="L28" s="63"/>
      <c r="M28" s="63">
        <v>100</v>
      </c>
      <c r="N28" s="63"/>
      <c r="O28" s="63"/>
      <c r="P28" s="63">
        <v>100</v>
      </c>
      <c r="Q28" s="63">
        <f t="shared" si="0"/>
        <v>4</v>
      </c>
      <c r="R28" s="63">
        <f t="shared" si="1"/>
        <v>4</v>
      </c>
      <c r="S28" s="60">
        <v>400</v>
      </c>
    </row>
    <row r="29" spans="1:19" ht="14.25" x14ac:dyDescent="0.2">
      <c r="A29" s="60"/>
      <c r="B29" s="61" t="s">
        <v>109</v>
      </c>
      <c r="C29" s="62"/>
      <c r="D29" s="62"/>
      <c r="E29" s="63">
        <v>93</v>
      </c>
      <c r="F29" s="63"/>
      <c r="G29" s="63"/>
      <c r="H29" s="63"/>
      <c r="I29" s="63"/>
      <c r="J29" s="63">
        <v>97</v>
      </c>
      <c r="K29" s="63"/>
      <c r="L29" s="63"/>
      <c r="M29" s="63"/>
      <c r="N29" s="63"/>
      <c r="O29" s="63">
        <v>93</v>
      </c>
      <c r="P29" s="63">
        <v>91</v>
      </c>
      <c r="Q29" s="63">
        <f t="shared" si="0"/>
        <v>4</v>
      </c>
      <c r="R29" s="63">
        <f t="shared" si="1"/>
        <v>4</v>
      </c>
      <c r="S29" s="60">
        <v>374</v>
      </c>
    </row>
    <row r="30" spans="1:19" ht="14.25" x14ac:dyDescent="0.2">
      <c r="A30" s="60"/>
      <c r="B30" s="61" t="s">
        <v>34</v>
      </c>
      <c r="C30" s="62"/>
      <c r="D30" s="62">
        <v>95</v>
      </c>
      <c r="E30" s="63"/>
      <c r="F30" s="63"/>
      <c r="G30" s="63">
        <v>96</v>
      </c>
      <c r="H30" s="63"/>
      <c r="I30" s="63">
        <v>86</v>
      </c>
      <c r="J30" s="63">
        <v>92</v>
      </c>
      <c r="K30" s="63"/>
      <c r="L30" s="63"/>
      <c r="M30" s="63"/>
      <c r="N30" s="63"/>
      <c r="O30" s="63"/>
      <c r="P30" s="63"/>
      <c r="Q30" s="63">
        <f t="shared" si="0"/>
        <v>4</v>
      </c>
      <c r="R30" s="63">
        <f t="shared" si="1"/>
        <v>4</v>
      </c>
      <c r="S30" s="60">
        <v>369</v>
      </c>
    </row>
    <row r="31" spans="1:19" ht="14.25" x14ac:dyDescent="0.2">
      <c r="A31" s="60"/>
      <c r="B31" s="61" t="s">
        <v>128</v>
      </c>
      <c r="C31" s="62"/>
      <c r="D31" s="62"/>
      <c r="E31" s="63"/>
      <c r="F31" s="63"/>
      <c r="G31" s="63">
        <v>94</v>
      </c>
      <c r="H31" s="63"/>
      <c r="I31" s="63"/>
      <c r="J31" s="63"/>
      <c r="K31" s="63"/>
      <c r="L31" s="63">
        <v>94</v>
      </c>
      <c r="M31" s="63">
        <v>87</v>
      </c>
      <c r="N31" s="63">
        <v>92</v>
      </c>
      <c r="O31" s="63"/>
      <c r="P31" s="63"/>
      <c r="Q31" s="63">
        <f t="shared" si="0"/>
        <v>4</v>
      </c>
      <c r="R31" s="63">
        <f t="shared" si="1"/>
        <v>4</v>
      </c>
      <c r="S31" s="60">
        <v>367</v>
      </c>
    </row>
    <row r="32" spans="1:19" ht="14.25" x14ac:dyDescent="0.2">
      <c r="A32" s="60"/>
      <c r="B32" s="61" t="s">
        <v>220</v>
      </c>
      <c r="C32" s="62"/>
      <c r="D32" s="62"/>
      <c r="E32" s="63"/>
      <c r="F32" s="63"/>
      <c r="G32" s="63"/>
      <c r="H32" s="63"/>
      <c r="I32" s="63"/>
      <c r="J32" s="63">
        <v>89</v>
      </c>
      <c r="K32" s="63">
        <v>85</v>
      </c>
      <c r="L32" s="63"/>
      <c r="M32" s="63">
        <v>88</v>
      </c>
      <c r="N32" s="63"/>
      <c r="O32" s="63">
        <v>92</v>
      </c>
      <c r="P32" s="63"/>
      <c r="Q32" s="63">
        <f t="shared" si="0"/>
        <v>4</v>
      </c>
      <c r="R32" s="63">
        <f t="shared" si="1"/>
        <v>4</v>
      </c>
      <c r="S32" s="60">
        <v>354</v>
      </c>
    </row>
    <row r="33" spans="1:19" ht="14.25" x14ac:dyDescent="0.2">
      <c r="A33" s="60"/>
      <c r="B33" s="61" t="s">
        <v>186</v>
      </c>
      <c r="C33" s="62"/>
      <c r="D33" s="62"/>
      <c r="E33" s="63"/>
      <c r="F33" s="63"/>
      <c r="G33" s="63"/>
      <c r="H33" s="63"/>
      <c r="I33" s="63">
        <v>87</v>
      </c>
      <c r="J33" s="63">
        <v>91</v>
      </c>
      <c r="K33" s="63">
        <v>82</v>
      </c>
      <c r="L33" s="63"/>
      <c r="M33" s="63"/>
      <c r="N33" s="63"/>
      <c r="O33" s="63">
        <v>90</v>
      </c>
      <c r="P33" s="63"/>
      <c r="Q33" s="63">
        <f t="shared" si="0"/>
        <v>4</v>
      </c>
      <c r="R33" s="63">
        <f t="shared" si="1"/>
        <v>4</v>
      </c>
      <c r="S33" s="60">
        <v>350</v>
      </c>
    </row>
    <row r="34" spans="1:19" ht="14.25" x14ac:dyDescent="0.2">
      <c r="A34" s="60"/>
      <c r="B34" s="61" t="s">
        <v>41</v>
      </c>
      <c r="C34" s="62"/>
      <c r="D34" s="62">
        <v>90</v>
      </c>
      <c r="E34" s="63">
        <v>88</v>
      </c>
      <c r="F34" s="63"/>
      <c r="G34" s="63"/>
      <c r="H34" s="63">
        <v>91</v>
      </c>
      <c r="I34" s="63"/>
      <c r="J34" s="63"/>
      <c r="K34" s="63"/>
      <c r="L34" s="63"/>
      <c r="M34" s="63"/>
      <c r="N34" s="63"/>
      <c r="O34" s="63"/>
      <c r="P34" s="63">
        <v>79</v>
      </c>
      <c r="Q34" s="63">
        <f t="shared" si="0"/>
        <v>4</v>
      </c>
      <c r="R34" s="63">
        <f t="shared" si="1"/>
        <v>4</v>
      </c>
      <c r="S34" s="60">
        <v>348</v>
      </c>
    </row>
    <row r="35" spans="1:19" ht="14.25" x14ac:dyDescent="0.2">
      <c r="A35" s="60"/>
      <c r="B35" s="61" t="s">
        <v>130</v>
      </c>
      <c r="C35" s="62"/>
      <c r="D35" s="62"/>
      <c r="E35" s="63"/>
      <c r="F35" s="63">
        <v>92</v>
      </c>
      <c r="G35" s="63"/>
      <c r="H35" s="63"/>
      <c r="I35" s="63"/>
      <c r="J35" s="63">
        <v>86</v>
      </c>
      <c r="K35" s="63">
        <v>76</v>
      </c>
      <c r="L35" s="63"/>
      <c r="M35" s="63">
        <v>85</v>
      </c>
      <c r="N35" s="63"/>
      <c r="O35" s="63"/>
      <c r="P35" s="63"/>
      <c r="Q35" s="63">
        <f t="shared" si="0"/>
        <v>4</v>
      </c>
      <c r="R35" s="63">
        <f t="shared" si="1"/>
        <v>4</v>
      </c>
      <c r="S35" s="60">
        <v>339</v>
      </c>
    </row>
    <row r="36" spans="1:19" ht="14.25" x14ac:dyDescent="0.2">
      <c r="A36" s="60"/>
      <c r="B36" s="61" t="s">
        <v>184</v>
      </c>
      <c r="C36" s="62"/>
      <c r="D36" s="62"/>
      <c r="E36" s="63"/>
      <c r="F36" s="63"/>
      <c r="G36" s="63"/>
      <c r="H36" s="63"/>
      <c r="I36" s="63">
        <v>76</v>
      </c>
      <c r="J36" s="63">
        <v>85</v>
      </c>
      <c r="K36" s="63"/>
      <c r="L36" s="63"/>
      <c r="M36" s="63">
        <v>86</v>
      </c>
      <c r="N36" s="63">
        <v>91</v>
      </c>
      <c r="O36" s="63"/>
      <c r="P36" s="63"/>
      <c r="Q36" s="63">
        <f t="shared" ref="Q36:Q67" si="2">SUBTOTAL(3,C36:P36)</f>
        <v>4</v>
      </c>
      <c r="R36" s="63">
        <f t="shared" ref="R36:R67" si="3">IF(Q36&gt;=8,"8",Q36)</f>
        <v>4</v>
      </c>
      <c r="S36" s="60">
        <v>338</v>
      </c>
    </row>
    <row r="37" spans="1:19" ht="14.25" x14ac:dyDescent="0.2">
      <c r="A37" s="60"/>
      <c r="B37" s="61" t="s">
        <v>21</v>
      </c>
      <c r="C37" s="62">
        <v>89</v>
      </c>
      <c r="D37" s="62">
        <v>88</v>
      </c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>
        <v>85</v>
      </c>
      <c r="P37" s="63">
        <v>75</v>
      </c>
      <c r="Q37" s="63">
        <f t="shared" si="2"/>
        <v>4</v>
      </c>
      <c r="R37" s="63">
        <f t="shared" si="3"/>
        <v>4</v>
      </c>
      <c r="S37" s="60">
        <v>337</v>
      </c>
    </row>
    <row r="38" spans="1:19" ht="14.25" x14ac:dyDescent="0.2">
      <c r="A38" s="60"/>
      <c r="B38" s="61" t="s">
        <v>133</v>
      </c>
      <c r="C38" s="62"/>
      <c r="D38" s="62"/>
      <c r="E38" s="63"/>
      <c r="F38" s="63"/>
      <c r="G38" s="63">
        <v>84</v>
      </c>
      <c r="H38" s="63">
        <v>88</v>
      </c>
      <c r="I38" s="63">
        <v>70</v>
      </c>
      <c r="J38" s="63"/>
      <c r="K38" s="63"/>
      <c r="L38" s="63">
        <v>91</v>
      </c>
      <c r="M38" s="63"/>
      <c r="N38" s="63"/>
      <c r="O38" s="63"/>
      <c r="P38" s="63"/>
      <c r="Q38" s="63">
        <f t="shared" si="2"/>
        <v>4</v>
      </c>
      <c r="R38" s="63">
        <f t="shared" si="3"/>
        <v>4</v>
      </c>
      <c r="S38" s="60">
        <v>333</v>
      </c>
    </row>
    <row r="39" spans="1:19" ht="14.25" x14ac:dyDescent="0.2">
      <c r="A39" s="60"/>
      <c r="B39" s="61" t="s">
        <v>124</v>
      </c>
      <c r="C39" s="62"/>
      <c r="D39" s="62"/>
      <c r="E39" s="63"/>
      <c r="F39" s="63">
        <v>81</v>
      </c>
      <c r="G39" s="63">
        <v>84</v>
      </c>
      <c r="H39" s="63">
        <v>84</v>
      </c>
      <c r="I39" s="63"/>
      <c r="J39" s="63">
        <v>81</v>
      </c>
      <c r="K39" s="63"/>
      <c r="L39" s="63"/>
      <c r="M39" s="63"/>
      <c r="N39" s="63"/>
      <c r="O39" s="63"/>
      <c r="P39" s="63"/>
      <c r="Q39" s="63">
        <f t="shared" si="2"/>
        <v>4</v>
      </c>
      <c r="R39" s="63">
        <f t="shared" si="3"/>
        <v>4</v>
      </c>
      <c r="S39" s="60">
        <v>330</v>
      </c>
    </row>
    <row r="40" spans="1:19" ht="14.25" x14ac:dyDescent="0.2">
      <c r="A40" s="60"/>
      <c r="B40" s="61" t="s">
        <v>206</v>
      </c>
      <c r="C40" s="62"/>
      <c r="D40" s="62"/>
      <c r="E40" s="63"/>
      <c r="F40" s="63"/>
      <c r="G40" s="63"/>
      <c r="H40" s="63">
        <v>96</v>
      </c>
      <c r="I40" s="63">
        <v>95</v>
      </c>
      <c r="J40" s="63"/>
      <c r="K40" s="63"/>
      <c r="L40" s="63"/>
      <c r="M40" s="63"/>
      <c r="N40" s="63"/>
      <c r="O40" s="63"/>
      <c r="P40" s="63">
        <v>93</v>
      </c>
      <c r="Q40" s="63">
        <f t="shared" si="2"/>
        <v>3</v>
      </c>
      <c r="R40" s="63">
        <f t="shared" si="3"/>
        <v>3</v>
      </c>
      <c r="S40" s="60">
        <v>284</v>
      </c>
    </row>
    <row r="41" spans="1:19" ht="14.25" x14ac:dyDescent="0.2">
      <c r="A41" s="60"/>
      <c r="B41" s="61" t="s">
        <v>126</v>
      </c>
      <c r="C41" s="62"/>
      <c r="D41" s="62"/>
      <c r="E41" s="63"/>
      <c r="F41" s="63">
        <v>98</v>
      </c>
      <c r="G41" s="63"/>
      <c r="H41" s="63"/>
      <c r="I41" s="63"/>
      <c r="J41" s="63"/>
      <c r="K41" s="63">
        <v>94</v>
      </c>
      <c r="L41" s="63"/>
      <c r="M41" s="63"/>
      <c r="N41" s="63"/>
      <c r="O41" s="63">
        <v>91</v>
      </c>
      <c r="P41" s="63"/>
      <c r="Q41" s="63">
        <f t="shared" si="2"/>
        <v>3</v>
      </c>
      <c r="R41" s="63">
        <f t="shared" si="3"/>
        <v>3</v>
      </c>
      <c r="S41" s="60">
        <v>283</v>
      </c>
    </row>
    <row r="42" spans="1:19" ht="14.25" x14ac:dyDescent="0.2">
      <c r="A42" s="60"/>
      <c r="B42" s="61" t="s">
        <v>173</v>
      </c>
      <c r="C42" s="62"/>
      <c r="D42" s="62"/>
      <c r="E42" s="63"/>
      <c r="F42" s="63"/>
      <c r="G42" s="63"/>
      <c r="H42" s="63">
        <v>94</v>
      </c>
      <c r="I42" s="63">
        <v>93</v>
      </c>
      <c r="J42" s="63"/>
      <c r="K42" s="63"/>
      <c r="L42" s="63"/>
      <c r="M42" s="63"/>
      <c r="N42" s="63">
        <v>96</v>
      </c>
      <c r="O42" s="63"/>
      <c r="P42" s="63"/>
      <c r="Q42" s="63">
        <f t="shared" si="2"/>
        <v>3</v>
      </c>
      <c r="R42" s="63">
        <f t="shared" si="3"/>
        <v>3</v>
      </c>
      <c r="S42" s="60">
        <v>283</v>
      </c>
    </row>
    <row r="43" spans="1:19" ht="14.25" x14ac:dyDescent="0.2">
      <c r="A43" s="60"/>
      <c r="B43" s="61" t="s">
        <v>171</v>
      </c>
      <c r="C43" s="62"/>
      <c r="D43" s="62"/>
      <c r="E43" s="63"/>
      <c r="F43" s="63"/>
      <c r="G43" s="63"/>
      <c r="H43" s="63"/>
      <c r="I43" s="63">
        <v>80</v>
      </c>
      <c r="J43" s="63"/>
      <c r="K43" s="63">
        <v>79</v>
      </c>
      <c r="L43" s="63"/>
      <c r="M43" s="63">
        <v>84</v>
      </c>
      <c r="N43" s="63"/>
      <c r="O43" s="63"/>
      <c r="P43" s="63"/>
      <c r="Q43" s="63">
        <f t="shared" si="2"/>
        <v>3</v>
      </c>
      <c r="R43" s="63">
        <f t="shared" si="3"/>
        <v>3</v>
      </c>
      <c r="S43" s="60">
        <v>243</v>
      </c>
    </row>
    <row r="44" spans="1:19" ht="14.25" x14ac:dyDescent="0.2">
      <c r="A44" s="60"/>
      <c r="B44" s="61" t="s">
        <v>39</v>
      </c>
      <c r="C44" s="62"/>
      <c r="D44" s="62">
        <v>91</v>
      </c>
      <c r="E44" s="63"/>
      <c r="F44" s="63"/>
      <c r="G44" s="63"/>
      <c r="H44" s="63"/>
      <c r="I44" s="63">
        <v>72</v>
      </c>
      <c r="J44" s="63"/>
      <c r="K44" s="63"/>
      <c r="L44" s="63"/>
      <c r="M44" s="63"/>
      <c r="N44" s="63"/>
      <c r="O44" s="63"/>
      <c r="P44" s="63">
        <v>78</v>
      </c>
      <c r="Q44" s="63">
        <f t="shared" si="2"/>
        <v>3</v>
      </c>
      <c r="R44" s="63">
        <f t="shared" si="3"/>
        <v>3</v>
      </c>
      <c r="S44" s="60">
        <v>241</v>
      </c>
    </row>
    <row r="45" spans="1:19" ht="14.25" x14ac:dyDescent="0.2">
      <c r="A45" s="60"/>
      <c r="B45" s="61" t="s">
        <v>51</v>
      </c>
      <c r="C45" s="62"/>
      <c r="D45" s="62">
        <v>76</v>
      </c>
      <c r="E45" s="63"/>
      <c r="F45" s="63"/>
      <c r="G45" s="63"/>
      <c r="H45" s="63"/>
      <c r="I45" s="63">
        <v>83</v>
      </c>
      <c r="J45" s="63"/>
      <c r="K45" s="63"/>
      <c r="L45" s="63"/>
      <c r="M45" s="63"/>
      <c r="N45" s="63"/>
      <c r="O45" s="63">
        <v>82</v>
      </c>
      <c r="P45" s="63"/>
      <c r="Q45" s="63">
        <f t="shared" si="2"/>
        <v>3</v>
      </c>
      <c r="R45" s="63">
        <f t="shared" si="3"/>
        <v>3</v>
      </c>
      <c r="S45" s="60">
        <v>241</v>
      </c>
    </row>
    <row r="46" spans="1:19" ht="14.25" x14ac:dyDescent="0.2">
      <c r="A46" s="60"/>
      <c r="B46" s="61" t="s">
        <v>132</v>
      </c>
      <c r="C46" s="62"/>
      <c r="D46" s="62"/>
      <c r="E46" s="63"/>
      <c r="F46" s="63"/>
      <c r="G46" s="63">
        <v>86</v>
      </c>
      <c r="H46" s="63"/>
      <c r="I46" s="63">
        <v>71</v>
      </c>
      <c r="J46" s="63">
        <v>83</v>
      </c>
      <c r="K46" s="63"/>
      <c r="L46" s="63"/>
      <c r="M46" s="63"/>
      <c r="N46" s="63"/>
      <c r="O46" s="63"/>
      <c r="P46" s="63"/>
      <c r="Q46" s="63">
        <f t="shared" si="2"/>
        <v>3</v>
      </c>
      <c r="R46" s="63">
        <f t="shared" si="3"/>
        <v>3</v>
      </c>
      <c r="S46" s="60">
        <v>240</v>
      </c>
    </row>
    <row r="47" spans="1:19" ht="14.25" x14ac:dyDescent="0.2">
      <c r="A47" s="60"/>
      <c r="B47" s="61" t="s">
        <v>125</v>
      </c>
      <c r="C47" s="62"/>
      <c r="D47" s="62"/>
      <c r="E47" s="63"/>
      <c r="F47" s="63">
        <v>82</v>
      </c>
      <c r="G47" s="63">
        <v>81</v>
      </c>
      <c r="H47" s="63"/>
      <c r="I47" s="63"/>
      <c r="J47" s="63"/>
      <c r="K47" s="63">
        <v>65</v>
      </c>
      <c r="L47" s="63"/>
      <c r="M47" s="63"/>
      <c r="N47" s="63"/>
      <c r="O47" s="63"/>
      <c r="P47" s="63"/>
      <c r="Q47" s="63">
        <f t="shared" si="2"/>
        <v>3</v>
      </c>
      <c r="R47" s="63">
        <f t="shared" si="3"/>
        <v>3</v>
      </c>
      <c r="S47" s="60">
        <v>228</v>
      </c>
    </row>
    <row r="48" spans="1:19" ht="14.25" x14ac:dyDescent="0.2">
      <c r="A48" s="60"/>
      <c r="B48" s="61" t="s">
        <v>49</v>
      </c>
      <c r="C48" s="62"/>
      <c r="D48" s="62">
        <v>79</v>
      </c>
      <c r="E48" s="63"/>
      <c r="F48" s="63"/>
      <c r="G48" s="63"/>
      <c r="H48" s="63"/>
      <c r="I48" s="63">
        <v>74</v>
      </c>
      <c r="J48" s="63"/>
      <c r="K48" s="63">
        <v>71</v>
      </c>
      <c r="L48" s="63"/>
      <c r="M48" s="63"/>
      <c r="N48" s="63"/>
      <c r="O48" s="63"/>
      <c r="P48" s="63"/>
      <c r="Q48" s="63">
        <f t="shared" si="2"/>
        <v>3</v>
      </c>
      <c r="R48" s="63">
        <f t="shared" si="3"/>
        <v>3</v>
      </c>
      <c r="S48" s="60">
        <v>224</v>
      </c>
    </row>
    <row r="49" spans="1:19" ht="14.25" x14ac:dyDescent="0.2">
      <c r="A49" s="60"/>
      <c r="B49" s="61" t="s">
        <v>164</v>
      </c>
      <c r="C49" s="62"/>
      <c r="D49" s="62"/>
      <c r="E49" s="63"/>
      <c r="F49" s="63"/>
      <c r="G49" s="63"/>
      <c r="H49" s="63"/>
      <c r="I49" s="63"/>
      <c r="J49" s="63">
        <v>99</v>
      </c>
      <c r="K49" s="63">
        <v>100</v>
      </c>
      <c r="L49" s="63"/>
      <c r="M49" s="63"/>
      <c r="N49" s="63"/>
      <c r="O49" s="63"/>
      <c r="P49" s="63"/>
      <c r="Q49" s="63">
        <f t="shared" si="2"/>
        <v>2</v>
      </c>
      <c r="R49" s="63">
        <f t="shared" si="3"/>
        <v>2</v>
      </c>
      <c r="S49" s="60">
        <v>199</v>
      </c>
    </row>
    <row r="50" spans="1:19" ht="14.25" x14ac:dyDescent="0.2">
      <c r="A50" s="60"/>
      <c r="B50" s="61" t="s">
        <v>176</v>
      </c>
      <c r="C50" s="62"/>
      <c r="D50" s="62"/>
      <c r="E50" s="63"/>
      <c r="F50" s="63"/>
      <c r="G50" s="63"/>
      <c r="H50" s="63"/>
      <c r="I50" s="63"/>
      <c r="J50" s="63"/>
      <c r="K50" s="63"/>
      <c r="L50" s="63"/>
      <c r="M50" s="63">
        <v>96</v>
      </c>
      <c r="N50" s="63"/>
      <c r="O50" s="63">
        <v>98</v>
      </c>
      <c r="P50" s="63"/>
      <c r="Q50" s="63">
        <f t="shared" si="2"/>
        <v>2</v>
      </c>
      <c r="R50" s="63">
        <f t="shared" si="3"/>
        <v>2</v>
      </c>
      <c r="S50" s="60">
        <v>194</v>
      </c>
    </row>
    <row r="51" spans="1:19" ht="14.25" x14ac:dyDescent="0.2">
      <c r="A51" s="60"/>
      <c r="B51" s="61" t="s">
        <v>30</v>
      </c>
      <c r="C51" s="62">
        <v>98</v>
      </c>
      <c r="D51" s="62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>
        <v>96</v>
      </c>
      <c r="Q51" s="63">
        <f t="shared" si="2"/>
        <v>2</v>
      </c>
      <c r="R51" s="63">
        <f t="shared" si="3"/>
        <v>2</v>
      </c>
      <c r="S51" s="60">
        <v>194</v>
      </c>
    </row>
    <row r="52" spans="1:19" ht="14.25" x14ac:dyDescent="0.2">
      <c r="A52" s="60"/>
      <c r="B52" s="61" t="s">
        <v>180</v>
      </c>
      <c r="C52" s="62"/>
      <c r="D52" s="62"/>
      <c r="E52" s="63"/>
      <c r="F52" s="63"/>
      <c r="G52" s="63"/>
      <c r="H52" s="63">
        <v>98</v>
      </c>
      <c r="I52" s="63"/>
      <c r="J52" s="63"/>
      <c r="K52" s="63"/>
      <c r="L52" s="63"/>
      <c r="M52" s="63"/>
      <c r="N52" s="63"/>
      <c r="O52" s="63"/>
      <c r="P52" s="63">
        <v>94</v>
      </c>
      <c r="Q52" s="63">
        <f t="shared" si="2"/>
        <v>2</v>
      </c>
      <c r="R52" s="63">
        <f t="shared" si="3"/>
        <v>2</v>
      </c>
      <c r="S52" s="60">
        <v>192</v>
      </c>
    </row>
    <row r="53" spans="1:19" ht="14.25" x14ac:dyDescent="0.2">
      <c r="A53" s="60"/>
      <c r="B53" s="61" t="s">
        <v>127</v>
      </c>
      <c r="C53" s="62"/>
      <c r="D53" s="62"/>
      <c r="E53" s="63"/>
      <c r="F53" s="63">
        <v>95</v>
      </c>
      <c r="G53" s="63"/>
      <c r="H53" s="63"/>
      <c r="I53" s="63"/>
      <c r="J53" s="63"/>
      <c r="K53" s="63"/>
      <c r="L53" s="63"/>
      <c r="M53" s="63">
        <v>97</v>
      </c>
      <c r="N53" s="63"/>
      <c r="O53" s="63"/>
      <c r="P53" s="63"/>
      <c r="Q53" s="63">
        <f t="shared" si="2"/>
        <v>2</v>
      </c>
      <c r="R53" s="63">
        <f t="shared" si="3"/>
        <v>2</v>
      </c>
      <c r="S53" s="60">
        <v>192</v>
      </c>
    </row>
    <row r="54" spans="1:19" ht="14.25" x14ac:dyDescent="0.2">
      <c r="A54" s="60"/>
      <c r="B54" s="61" t="s">
        <v>33</v>
      </c>
      <c r="C54" s="62">
        <v>96</v>
      </c>
      <c r="D54" s="62"/>
      <c r="E54" s="63"/>
      <c r="F54" s="63"/>
      <c r="G54" s="63"/>
      <c r="H54" s="63"/>
      <c r="I54" s="63">
        <v>91</v>
      </c>
      <c r="J54" s="63"/>
      <c r="K54" s="63"/>
      <c r="L54" s="63"/>
      <c r="M54" s="63"/>
      <c r="N54" s="63"/>
      <c r="O54" s="63"/>
      <c r="P54" s="63"/>
      <c r="Q54" s="63">
        <f t="shared" si="2"/>
        <v>2</v>
      </c>
      <c r="R54" s="63">
        <f t="shared" si="3"/>
        <v>2</v>
      </c>
      <c r="S54" s="60">
        <v>187</v>
      </c>
    </row>
    <row r="55" spans="1:19" ht="14.25" x14ac:dyDescent="0.2">
      <c r="A55" s="60"/>
      <c r="B55" s="61" t="s">
        <v>129</v>
      </c>
      <c r="C55" s="62"/>
      <c r="D55" s="62"/>
      <c r="E55" s="63"/>
      <c r="F55" s="63">
        <v>93</v>
      </c>
      <c r="G55" s="63"/>
      <c r="H55" s="63"/>
      <c r="I55" s="63">
        <v>94</v>
      </c>
      <c r="J55" s="63"/>
      <c r="K55" s="63"/>
      <c r="L55" s="63"/>
      <c r="M55" s="63"/>
      <c r="N55" s="63"/>
      <c r="O55" s="63"/>
      <c r="P55" s="63"/>
      <c r="Q55" s="63">
        <f t="shared" si="2"/>
        <v>2</v>
      </c>
      <c r="R55" s="63">
        <f t="shared" si="3"/>
        <v>2</v>
      </c>
      <c r="S55" s="60">
        <v>187</v>
      </c>
    </row>
    <row r="56" spans="1:19" ht="14.25" x14ac:dyDescent="0.2">
      <c r="A56" s="60"/>
      <c r="B56" s="61" t="s">
        <v>37</v>
      </c>
      <c r="C56" s="62">
        <v>93</v>
      </c>
      <c r="D56" s="62"/>
      <c r="E56" s="63"/>
      <c r="F56" s="63"/>
      <c r="G56" s="63"/>
      <c r="H56" s="63"/>
      <c r="I56" s="63"/>
      <c r="J56" s="63"/>
      <c r="K56" s="63">
        <v>91</v>
      </c>
      <c r="L56" s="63"/>
      <c r="M56" s="63"/>
      <c r="N56" s="63"/>
      <c r="O56" s="63"/>
      <c r="P56" s="63"/>
      <c r="Q56" s="63">
        <f t="shared" si="2"/>
        <v>2</v>
      </c>
      <c r="R56" s="63">
        <f t="shared" si="3"/>
        <v>2</v>
      </c>
      <c r="S56" s="60">
        <v>184</v>
      </c>
    </row>
    <row r="57" spans="1:19" ht="14.25" x14ac:dyDescent="0.2">
      <c r="A57" s="60"/>
      <c r="B57" s="61" t="s">
        <v>182</v>
      </c>
      <c r="C57" s="62"/>
      <c r="D57" s="62"/>
      <c r="E57" s="63"/>
      <c r="F57" s="63"/>
      <c r="G57" s="63"/>
      <c r="H57" s="63"/>
      <c r="I57" s="63"/>
      <c r="J57" s="63"/>
      <c r="K57" s="63"/>
      <c r="L57" s="63"/>
      <c r="M57" s="63">
        <v>92</v>
      </c>
      <c r="N57" s="63"/>
      <c r="O57" s="63"/>
      <c r="P57" s="63">
        <v>89</v>
      </c>
      <c r="Q57" s="63">
        <f t="shared" si="2"/>
        <v>2</v>
      </c>
      <c r="R57" s="63">
        <f t="shared" si="3"/>
        <v>2</v>
      </c>
      <c r="S57" s="60">
        <v>181</v>
      </c>
    </row>
    <row r="58" spans="1:19" ht="14.25" x14ac:dyDescent="0.2">
      <c r="A58" s="60"/>
      <c r="B58" s="61" t="s">
        <v>47</v>
      </c>
      <c r="C58" s="62"/>
      <c r="D58" s="62">
        <v>83</v>
      </c>
      <c r="E58" s="63"/>
      <c r="F58" s="63"/>
      <c r="G58" s="63">
        <v>92</v>
      </c>
      <c r="H58" s="63"/>
      <c r="I58" s="63"/>
      <c r="J58" s="63"/>
      <c r="K58" s="63"/>
      <c r="L58" s="63"/>
      <c r="M58" s="63"/>
      <c r="N58" s="63"/>
      <c r="O58" s="63"/>
      <c r="P58" s="63"/>
      <c r="Q58" s="63">
        <f t="shared" si="2"/>
        <v>2</v>
      </c>
      <c r="R58" s="63">
        <f t="shared" si="3"/>
        <v>2</v>
      </c>
      <c r="S58" s="60">
        <v>175</v>
      </c>
    </row>
    <row r="59" spans="1:19" ht="14.25" x14ac:dyDescent="0.2">
      <c r="A59" s="60"/>
      <c r="B59" s="61" t="s">
        <v>195</v>
      </c>
      <c r="C59" s="62"/>
      <c r="D59" s="62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>
        <v>89</v>
      </c>
      <c r="P59" s="63">
        <v>86</v>
      </c>
      <c r="Q59" s="63">
        <f t="shared" si="2"/>
        <v>2</v>
      </c>
      <c r="R59" s="63">
        <f t="shared" si="3"/>
        <v>2</v>
      </c>
      <c r="S59" s="60">
        <v>175</v>
      </c>
    </row>
    <row r="60" spans="1:19" ht="14.25" x14ac:dyDescent="0.2">
      <c r="A60" s="60"/>
      <c r="B60" s="61" t="s">
        <v>22</v>
      </c>
      <c r="C60" s="62">
        <v>90</v>
      </c>
      <c r="D60" s="62">
        <v>84</v>
      </c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>
        <f t="shared" si="2"/>
        <v>2</v>
      </c>
      <c r="R60" s="63">
        <f t="shared" si="3"/>
        <v>2</v>
      </c>
      <c r="S60" s="60">
        <v>174</v>
      </c>
    </row>
    <row r="61" spans="1:19" ht="14.25" x14ac:dyDescent="0.2">
      <c r="A61" s="60"/>
      <c r="B61" s="61" t="s">
        <v>207</v>
      </c>
      <c r="C61" s="62"/>
      <c r="D61" s="62"/>
      <c r="E61" s="63"/>
      <c r="F61" s="63"/>
      <c r="G61" s="63"/>
      <c r="H61" s="63"/>
      <c r="I61" s="63">
        <v>75</v>
      </c>
      <c r="J61" s="63"/>
      <c r="K61" s="63"/>
      <c r="L61" s="63">
        <v>92</v>
      </c>
      <c r="M61" s="63"/>
      <c r="N61" s="63"/>
      <c r="O61" s="63"/>
      <c r="P61" s="63"/>
      <c r="Q61" s="63">
        <f t="shared" si="2"/>
        <v>2</v>
      </c>
      <c r="R61" s="63">
        <f t="shared" si="3"/>
        <v>2</v>
      </c>
      <c r="S61" s="60">
        <v>167</v>
      </c>
    </row>
    <row r="62" spans="1:19" ht="14.25" x14ac:dyDescent="0.2">
      <c r="A62" s="60"/>
      <c r="B62" s="61" t="s">
        <v>212</v>
      </c>
      <c r="C62" s="62"/>
      <c r="D62" s="62"/>
      <c r="E62" s="63"/>
      <c r="F62" s="63"/>
      <c r="G62" s="63"/>
      <c r="H62" s="63"/>
      <c r="I62" s="63">
        <v>81</v>
      </c>
      <c r="J62" s="63"/>
      <c r="K62" s="63">
        <v>80</v>
      </c>
      <c r="L62" s="63"/>
      <c r="M62" s="63"/>
      <c r="N62" s="63"/>
      <c r="O62" s="63"/>
      <c r="P62" s="63"/>
      <c r="Q62" s="63">
        <f t="shared" si="2"/>
        <v>2</v>
      </c>
      <c r="R62" s="63">
        <f t="shared" si="3"/>
        <v>2</v>
      </c>
      <c r="S62" s="60">
        <v>161</v>
      </c>
    </row>
    <row r="63" spans="1:19" ht="14.25" x14ac:dyDescent="0.2">
      <c r="A63" s="60"/>
      <c r="B63" s="61" t="s">
        <v>48</v>
      </c>
      <c r="C63" s="62"/>
      <c r="D63" s="62">
        <v>81</v>
      </c>
      <c r="E63" s="63"/>
      <c r="F63" s="63"/>
      <c r="G63" s="63"/>
      <c r="H63" s="63"/>
      <c r="I63" s="63"/>
      <c r="J63" s="63"/>
      <c r="K63" s="63">
        <v>78</v>
      </c>
      <c r="L63" s="63"/>
      <c r="M63" s="63"/>
      <c r="N63" s="63"/>
      <c r="O63" s="63"/>
      <c r="P63" s="63"/>
      <c r="Q63" s="63">
        <f t="shared" si="2"/>
        <v>2</v>
      </c>
      <c r="R63" s="63">
        <f t="shared" si="3"/>
        <v>2</v>
      </c>
      <c r="S63" s="60">
        <v>159</v>
      </c>
    </row>
    <row r="64" spans="1:19" ht="14.25" x14ac:dyDescent="0.2">
      <c r="A64" s="60"/>
      <c r="B64" s="61" t="s">
        <v>122</v>
      </c>
      <c r="C64" s="62"/>
      <c r="D64" s="62">
        <v>73</v>
      </c>
      <c r="E64" s="63"/>
      <c r="F64" s="63">
        <v>85</v>
      </c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>
        <f t="shared" si="2"/>
        <v>2</v>
      </c>
      <c r="R64" s="63">
        <f t="shared" si="3"/>
        <v>2</v>
      </c>
      <c r="S64" s="60">
        <v>158</v>
      </c>
    </row>
    <row r="65" spans="1:19" ht="14.25" x14ac:dyDescent="0.2">
      <c r="A65" s="60"/>
      <c r="B65" s="61" t="s">
        <v>192</v>
      </c>
      <c r="C65" s="62"/>
      <c r="D65" s="62"/>
      <c r="E65" s="63"/>
      <c r="F65" s="63"/>
      <c r="G65" s="63"/>
      <c r="H65" s="63"/>
      <c r="I65" s="63"/>
      <c r="J65" s="63"/>
      <c r="K65" s="63">
        <v>68</v>
      </c>
      <c r="L65" s="63"/>
      <c r="M65" s="63"/>
      <c r="N65" s="63"/>
      <c r="O65" s="63"/>
      <c r="P65" s="63">
        <v>74</v>
      </c>
      <c r="Q65" s="63">
        <f t="shared" si="2"/>
        <v>2</v>
      </c>
      <c r="R65" s="63">
        <f t="shared" si="3"/>
        <v>2</v>
      </c>
      <c r="S65" s="60">
        <v>142</v>
      </c>
    </row>
    <row r="66" spans="1:19" ht="14.25" x14ac:dyDescent="0.2">
      <c r="A66" s="60"/>
      <c r="B66" s="61" t="s">
        <v>177</v>
      </c>
      <c r="C66" s="62"/>
      <c r="D66" s="62"/>
      <c r="E66" s="63"/>
      <c r="F66" s="63"/>
      <c r="G66" s="63"/>
      <c r="H66" s="63"/>
      <c r="I66" s="63">
        <v>67</v>
      </c>
      <c r="J66" s="63"/>
      <c r="K66" s="63">
        <v>73</v>
      </c>
      <c r="L66" s="63"/>
      <c r="M66" s="63"/>
      <c r="N66" s="63"/>
      <c r="O66" s="63"/>
      <c r="P66" s="63"/>
      <c r="Q66" s="63">
        <f t="shared" si="2"/>
        <v>2</v>
      </c>
      <c r="R66" s="63">
        <f t="shared" si="3"/>
        <v>2</v>
      </c>
      <c r="S66" s="60">
        <v>140</v>
      </c>
    </row>
    <row r="67" spans="1:19" ht="14.25" x14ac:dyDescent="0.2">
      <c r="A67" s="60"/>
      <c r="B67" s="61" t="s">
        <v>187</v>
      </c>
      <c r="C67" s="62"/>
      <c r="D67" s="62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>
        <v>100</v>
      </c>
      <c r="P67" s="63"/>
      <c r="Q67" s="63">
        <f t="shared" si="2"/>
        <v>1</v>
      </c>
      <c r="R67" s="63">
        <f t="shared" si="3"/>
        <v>1</v>
      </c>
      <c r="S67" s="60">
        <v>100</v>
      </c>
    </row>
    <row r="68" spans="1:19" ht="14.25" x14ac:dyDescent="0.2">
      <c r="A68" s="60"/>
      <c r="B68" s="61" t="s">
        <v>27</v>
      </c>
      <c r="C68" s="62">
        <v>100</v>
      </c>
      <c r="D68" s="62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>
        <f t="shared" ref="Q68:Q89" si="4">SUBTOTAL(3,C68:P68)</f>
        <v>1</v>
      </c>
      <c r="R68" s="63">
        <f t="shared" ref="R68:R89" si="5">IF(Q68&gt;=8,"8",Q68)</f>
        <v>1</v>
      </c>
      <c r="S68" s="60">
        <v>100</v>
      </c>
    </row>
    <row r="69" spans="1:19" ht="14.25" x14ac:dyDescent="0.2">
      <c r="A69" s="60"/>
      <c r="B69" s="61" t="s">
        <v>229</v>
      </c>
      <c r="C69" s="62"/>
      <c r="D69" s="62"/>
      <c r="E69" s="63"/>
      <c r="F69" s="63"/>
      <c r="G69" s="63"/>
      <c r="H69" s="63"/>
      <c r="I69" s="63"/>
      <c r="J69" s="63"/>
      <c r="K69" s="63"/>
      <c r="L69" s="63"/>
      <c r="M69" s="63"/>
      <c r="N69" s="63">
        <v>100</v>
      </c>
      <c r="O69" s="63"/>
      <c r="P69" s="63"/>
      <c r="Q69" s="63">
        <f t="shared" si="4"/>
        <v>1</v>
      </c>
      <c r="R69" s="63">
        <f t="shared" si="5"/>
        <v>1</v>
      </c>
      <c r="S69" s="60">
        <v>100</v>
      </c>
    </row>
    <row r="70" spans="1:19" ht="14.25" x14ac:dyDescent="0.2">
      <c r="A70" s="60"/>
      <c r="B70" s="61" t="s">
        <v>28</v>
      </c>
      <c r="C70" s="62">
        <v>99</v>
      </c>
      <c r="D70" s="62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>
        <f t="shared" si="4"/>
        <v>1</v>
      </c>
      <c r="R70" s="63">
        <f t="shared" si="5"/>
        <v>1</v>
      </c>
      <c r="S70" s="60">
        <v>99</v>
      </c>
    </row>
    <row r="71" spans="1:19" ht="14.25" x14ac:dyDescent="0.2">
      <c r="A71" s="60"/>
      <c r="B71" s="61" t="s">
        <v>158</v>
      </c>
      <c r="C71" s="62"/>
      <c r="D71" s="62"/>
      <c r="E71" s="63"/>
      <c r="F71" s="63"/>
      <c r="G71" s="63"/>
      <c r="H71" s="63"/>
      <c r="I71" s="63"/>
      <c r="J71" s="63"/>
      <c r="K71" s="63"/>
      <c r="L71" s="63">
        <v>95</v>
      </c>
      <c r="M71" s="63"/>
      <c r="N71" s="63"/>
      <c r="O71" s="63"/>
      <c r="P71" s="63"/>
      <c r="Q71" s="63">
        <f t="shared" si="4"/>
        <v>1</v>
      </c>
      <c r="R71" s="63">
        <f t="shared" si="5"/>
        <v>1</v>
      </c>
      <c r="S71" s="60">
        <v>95</v>
      </c>
    </row>
    <row r="72" spans="1:19" ht="14.25" x14ac:dyDescent="0.2">
      <c r="A72" s="60"/>
      <c r="B72" s="61" t="s">
        <v>107</v>
      </c>
      <c r="C72" s="62"/>
      <c r="D72" s="62"/>
      <c r="E72" s="63">
        <v>95</v>
      </c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>
        <f t="shared" si="4"/>
        <v>1</v>
      </c>
      <c r="R72" s="63">
        <f t="shared" si="5"/>
        <v>1</v>
      </c>
      <c r="S72" s="60">
        <v>95</v>
      </c>
    </row>
    <row r="73" spans="1:19" ht="14.25" x14ac:dyDescent="0.2">
      <c r="A73" s="60"/>
      <c r="B73" s="61" t="s">
        <v>188</v>
      </c>
      <c r="C73" s="62"/>
      <c r="D73" s="62"/>
      <c r="E73" s="63"/>
      <c r="F73" s="63"/>
      <c r="G73" s="63"/>
      <c r="H73" s="63"/>
      <c r="I73" s="63"/>
      <c r="J73" s="63">
        <v>94</v>
      </c>
      <c r="K73" s="63"/>
      <c r="L73" s="63"/>
      <c r="M73" s="63"/>
      <c r="N73" s="63"/>
      <c r="O73" s="63"/>
      <c r="P73" s="63"/>
      <c r="Q73" s="63">
        <f t="shared" si="4"/>
        <v>1</v>
      </c>
      <c r="R73" s="63">
        <f t="shared" si="5"/>
        <v>1</v>
      </c>
      <c r="S73" s="60">
        <v>94</v>
      </c>
    </row>
    <row r="74" spans="1:19" ht="14.25" x14ac:dyDescent="0.2">
      <c r="A74" s="60"/>
      <c r="B74" s="61" t="s">
        <v>225</v>
      </c>
      <c r="C74" s="62"/>
      <c r="D74" s="62"/>
      <c r="E74" s="63"/>
      <c r="F74" s="63"/>
      <c r="G74" s="63"/>
      <c r="H74" s="63"/>
      <c r="I74" s="63"/>
      <c r="J74" s="63"/>
      <c r="K74" s="63"/>
      <c r="L74" s="63"/>
      <c r="M74" s="63">
        <v>91</v>
      </c>
      <c r="N74" s="63"/>
      <c r="O74" s="63"/>
      <c r="P74" s="63"/>
      <c r="Q74" s="63">
        <f t="shared" si="4"/>
        <v>1</v>
      </c>
      <c r="R74" s="63">
        <f t="shared" si="5"/>
        <v>1</v>
      </c>
      <c r="S74" s="60">
        <v>91</v>
      </c>
    </row>
    <row r="75" spans="1:19" ht="14.25" x14ac:dyDescent="0.2">
      <c r="A75" s="60"/>
      <c r="B75" s="61" t="s">
        <v>42</v>
      </c>
      <c r="C75" s="62"/>
      <c r="D75" s="62">
        <v>89</v>
      </c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>
        <f t="shared" si="4"/>
        <v>1</v>
      </c>
      <c r="R75" s="63">
        <f t="shared" si="5"/>
        <v>1</v>
      </c>
      <c r="S75" s="60">
        <v>89</v>
      </c>
    </row>
    <row r="76" spans="1:19" ht="14.25" x14ac:dyDescent="0.2">
      <c r="A76" s="60"/>
      <c r="B76" s="61" t="s">
        <v>190</v>
      </c>
      <c r="C76" s="62"/>
      <c r="D76" s="62"/>
      <c r="E76" s="63"/>
      <c r="F76" s="63"/>
      <c r="G76" s="63"/>
      <c r="H76" s="63"/>
      <c r="I76" s="63"/>
      <c r="J76" s="63"/>
      <c r="K76" s="63"/>
      <c r="L76" s="63"/>
      <c r="M76" s="63">
        <v>89</v>
      </c>
      <c r="N76" s="63"/>
      <c r="O76" s="63"/>
      <c r="P76" s="63"/>
      <c r="Q76" s="63">
        <f t="shared" si="4"/>
        <v>1</v>
      </c>
      <c r="R76" s="63">
        <f t="shared" si="5"/>
        <v>1</v>
      </c>
      <c r="S76" s="60">
        <v>89</v>
      </c>
    </row>
    <row r="77" spans="1:19" ht="14.25" x14ac:dyDescent="0.2">
      <c r="A77" s="60"/>
      <c r="B77" s="61" t="s">
        <v>204</v>
      </c>
      <c r="C77" s="62"/>
      <c r="D77" s="62"/>
      <c r="E77" s="63"/>
      <c r="F77" s="63"/>
      <c r="G77" s="63"/>
      <c r="H77" s="63"/>
      <c r="I77" s="63"/>
      <c r="J77" s="63"/>
      <c r="K77" s="63">
        <v>89</v>
      </c>
      <c r="L77" s="63"/>
      <c r="M77" s="63"/>
      <c r="N77" s="63"/>
      <c r="O77" s="63"/>
      <c r="P77" s="63"/>
      <c r="Q77" s="63">
        <f t="shared" si="4"/>
        <v>1</v>
      </c>
      <c r="R77" s="63">
        <f t="shared" si="5"/>
        <v>1</v>
      </c>
      <c r="S77" s="60">
        <v>89</v>
      </c>
    </row>
    <row r="78" spans="1:19" ht="14.25" x14ac:dyDescent="0.2">
      <c r="A78" s="60"/>
      <c r="B78" s="61" t="s">
        <v>172</v>
      </c>
      <c r="C78" s="62"/>
      <c r="D78" s="62"/>
      <c r="E78" s="63"/>
      <c r="F78" s="63"/>
      <c r="G78" s="63"/>
      <c r="H78" s="63"/>
      <c r="I78" s="63"/>
      <c r="J78" s="63"/>
      <c r="K78" s="63">
        <v>88</v>
      </c>
      <c r="L78" s="63"/>
      <c r="M78" s="63"/>
      <c r="N78" s="63"/>
      <c r="O78" s="63"/>
      <c r="P78" s="63"/>
      <c r="Q78" s="63">
        <f t="shared" si="4"/>
        <v>1</v>
      </c>
      <c r="R78" s="63">
        <f t="shared" si="5"/>
        <v>1</v>
      </c>
      <c r="S78" s="60">
        <v>88</v>
      </c>
    </row>
    <row r="79" spans="1:19" ht="14.25" x14ac:dyDescent="0.2">
      <c r="A79" s="60"/>
      <c r="B79" s="61" t="s">
        <v>131</v>
      </c>
      <c r="C79" s="62"/>
      <c r="D79" s="62"/>
      <c r="E79" s="63"/>
      <c r="F79" s="63">
        <v>87</v>
      </c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>
        <f t="shared" si="4"/>
        <v>1</v>
      </c>
      <c r="R79" s="63">
        <f t="shared" si="5"/>
        <v>1</v>
      </c>
      <c r="S79" s="60">
        <v>87</v>
      </c>
    </row>
    <row r="80" spans="1:19" ht="14.25" x14ac:dyDescent="0.2">
      <c r="A80" s="60"/>
      <c r="B80" s="61" t="s">
        <v>170</v>
      </c>
      <c r="C80" s="62"/>
      <c r="D80" s="62"/>
      <c r="E80" s="63"/>
      <c r="F80" s="63"/>
      <c r="G80" s="63"/>
      <c r="H80" s="63"/>
      <c r="I80" s="63"/>
      <c r="J80" s="63"/>
      <c r="K80" s="63">
        <v>86</v>
      </c>
      <c r="L80" s="63"/>
      <c r="M80" s="63"/>
      <c r="N80" s="63"/>
      <c r="O80" s="63"/>
      <c r="P80" s="63"/>
      <c r="Q80" s="63">
        <f t="shared" si="4"/>
        <v>1</v>
      </c>
      <c r="R80" s="63">
        <f t="shared" si="5"/>
        <v>1</v>
      </c>
      <c r="S80" s="60">
        <v>86</v>
      </c>
    </row>
    <row r="81" spans="1:19" ht="14.25" x14ac:dyDescent="0.2">
      <c r="A81" s="60"/>
      <c r="B81" s="61" t="s">
        <v>46</v>
      </c>
      <c r="C81" s="62"/>
      <c r="D81" s="62">
        <v>85</v>
      </c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>
        <f t="shared" si="4"/>
        <v>1</v>
      </c>
      <c r="R81" s="63">
        <f t="shared" si="5"/>
        <v>1</v>
      </c>
      <c r="S81" s="60">
        <v>85</v>
      </c>
    </row>
    <row r="82" spans="1:19" ht="14.25" x14ac:dyDescent="0.2">
      <c r="A82" s="60"/>
      <c r="B82" s="61" t="s">
        <v>159</v>
      </c>
      <c r="C82" s="62"/>
      <c r="D82" s="62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>
        <v>84</v>
      </c>
      <c r="P82" s="63"/>
      <c r="Q82" s="63">
        <f t="shared" si="4"/>
        <v>1</v>
      </c>
      <c r="R82" s="63">
        <f t="shared" si="5"/>
        <v>1</v>
      </c>
      <c r="S82" s="60">
        <v>84</v>
      </c>
    </row>
    <row r="83" spans="1:19" ht="14.25" x14ac:dyDescent="0.2">
      <c r="A83" s="60"/>
      <c r="B83" s="61" t="s">
        <v>185</v>
      </c>
      <c r="C83" s="62"/>
      <c r="D83" s="62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>
        <v>84</v>
      </c>
      <c r="Q83" s="63">
        <f t="shared" si="4"/>
        <v>1</v>
      </c>
      <c r="R83" s="63">
        <f t="shared" si="5"/>
        <v>1</v>
      </c>
      <c r="S83" s="60">
        <v>84</v>
      </c>
    </row>
    <row r="84" spans="1:19" ht="14.25" x14ac:dyDescent="0.2">
      <c r="A84" s="60"/>
      <c r="B84" s="61" t="s">
        <v>162</v>
      </c>
      <c r="C84" s="62"/>
      <c r="D84" s="62"/>
      <c r="E84" s="63"/>
      <c r="F84" s="63"/>
      <c r="G84" s="63"/>
      <c r="H84" s="63"/>
      <c r="I84" s="63"/>
      <c r="J84" s="63"/>
      <c r="K84" s="63">
        <v>83</v>
      </c>
      <c r="L84" s="63"/>
      <c r="M84" s="63"/>
      <c r="N84" s="63"/>
      <c r="O84" s="63"/>
      <c r="P84" s="63"/>
      <c r="Q84" s="63">
        <f t="shared" si="4"/>
        <v>1</v>
      </c>
      <c r="R84" s="63">
        <f t="shared" si="5"/>
        <v>1</v>
      </c>
      <c r="S84" s="60">
        <v>83</v>
      </c>
    </row>
    <row r="85" spans="1:19" ht="14.25" x14ac:dyDescent="0.2">
      <c r="A85" s="60"/>
      <c r="B85" s="61" t="s">
        <v>163</v>
      </c>
      <c r="C85" s="62"/>
      <c r="D85" s="62"/>
      <c r="E85" s="63"/>
      <c r="F85" s="63"/>
      <c r="G85" s="63"/>
      <c r="H85" s="63"/>
      <c r="I85" s="63"/>
      <c r="J85" s="63"/>
      <c r="K85" s="63"/>
      <c r="L85" s="63"/>
      <c r="M85" s="63">
        <v>82</v>
      </c>
      <c r="N85" s="63"/>
      <c r="O85" s="63"/>
      <c r="P85" s="63"/>
      <c r="Q85" s="63">
        <f t="shared" si="4"/>
        <v>1</v>
      </c>
      <c r="R85" s="63">
        <f t="shared" si="5"/>
        <v>1</v>
      </c>
      <c r="S85" s="60">
        <v>82</v>
      </c>
    </row>
    <row r="86" spans="1:19" ht="14.25" x14ac:dyDescent="0.2">
      <c r="A86" s="60"/>
      <c r="B86" s="61" t="s">
        <v>134</v>
      </c>
      <c r="C86" s="62"/>
      <c r="D86" s="62"/>
      <c r="E86" s="63"/>
      <c r="F86" s="63"/>
      <c r="G86" s="63">
        <v>82</v>
      </c>
      <c r="H86" s="63"/>
      <c r="I86" s="63"/>
      <c r="J86" s="63"/>
      <c r="K86" s="63"/>
      <c r="L86" s="63"/>
      <c r="M86" s="63"/>
      <c r="N86" s="63"/>
      <c r="O86" s="63"/>
      <c r="P86" s="63"/>
      <c r="Q86" s="63">
        <f t="shared" si="4"/>
        <v>1</v>
      </c>
      <c r="R86" s="63">
        <f t="shared" si="5"/>
        <v>1</v>
      </c>
      <c r="S86" s="60">
        <v>82</v>
      </c>
    </row>
    <row r="87" spans="1:19" ht="14.25" x14ac:dyDescent="0.2">
      <c r="A87" s="60"/>
      <c r="B87" s="61" t="s">
        <v>209</v>
      </c>
      <c r="C87" s="62"/>
      <c r="D87" s="62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>
        <v>82</v>
      </c>
      <c r="Q87" s="63">
        <f t="shared" si="4"/>
        <v>1</v>
      </c>
      <c r="R87" s="63">
        <f t="shared" si="5"/>
        <v>1</v>
      </c>
      <c r="S87" s="60">
        <v>82</v>
      </c>
    </row>
    <row r="88" spans="1:19" ht="14.25" x14ac:dyDescent="0.2">
      <c r="A88" s="60"/>
      <c r="B88" s="61" t="s">
        <v>219</v>
      </c>
      <c r="C88" s="62"/>
      <c r="D88" s="62"/>
      <c r="E88" s="63"/>
      <c r="F88" s="63"/>
      <c r="G88" s="63"/>
      <c r="H88" s="63"/>
      <c r="I88" s="63"/>
      <c r="J88" s="63"/>
      <c r="K88" s="63">
        <v>77</v>
      </c>
      <c r="L88" s="63"/>
      <c r="M88" s="63"/>
      <c r="N88" s="63"/>
      <c r="O88" s="63"/>
      <c r="P88" s="63"/>
      <c r="Q88" s="63">
        <f t="shared" si="4"/>
        <v>1</v>
      </c>
      <c r="R88" s="63">
        <f t="shared" si="5"/>
        <v>1</v>
      </c>
      <c r="S88" s="60">
        <v>77</v>
      </c>
    </row>
    <row r="89" spans="1:19" ht="14.25" x14ac:dyDescent="0.2">
      <c r="A89" s="60"/>
      <c r="B89" s="61" t="s">
        <v>193</v>
      </c>
      <c r="C89" s="62"/>
      <c r="D89" s="62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>
        <v>76</v>
      </c>
      <c r="Q89" s="63">
        <f t="shared" si="4"/>
        <v>1</v>
      </c>
      <c r="R89" s="63">
        <f t="shared" si="5"/>
        <v>1</v>
      </c>
      <c r="S89" s="60">
        <v>76</v>
      </c>
    </row>
  </sheetData>
  <autoFilter ref="A3:S3" xr:uid="{5E746236-4A4E-4737-A59C-428A6876475F}">
    <sortState xmlns:xlrd2="http://schemas.microsoft.com/office/spreadsheetml/2017/richdata2" ref="A4:S89">
      <sortCondition descending="1" ref="R3"/>
    </sortState>
  </autoFilter>
  <mergeCells count="2">
    <mergeCell ref="A2:B2"/>
    <mergeCell ref="A1:S1"/>
  </mergeCells>
  <conditionalFormatting sqref="A4:S89">
    <cfRule type="expression" dxfId="9" priority="7">
      <formula>MOD(ROW(),2)=1</formula>
    </cfRule>
  </conditionalFormatting>
  <conditionalFormatting sqref="B2:B1048576">
    <cfRule type="duplicateValues" dxfId="8" priority="15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104E1A-D28C-4E56-AAA0-840F6EA78B43}">
  <sheetPr>
    <tabColor rgb="FFFF0000"/>
  </sheetPr>
  <dimension ref="A1:S107"/>
  <sheetViews>
    <sheetView workbookViewId="0">
      <pane xSplit="2" ySplit="3" topLeftCell="C4" activePane="bottomRight" state="frozen"/>
      <selection activeCell="S2" sqref="S2"/>
      <selection pane="topRight" activeCell="S2" sqref="S2"/>
      <selection pane="bottomLeft" activeCell="S2" sqref="S2"/>
      <selection pane="bottomRight" activeCell="R27" sqref="R27"/>
    </sheetView>
  </sheetViews>
  <sheetFormatPr defaultColWidth="8.7109375" defaultRowHeight="15" x14ac:dyDescent="0.25"/>
  <cols>
    <col min="1" max="1" width="5.42578125" style="11" customWidth="1"/>
    <col min="2" max="2" width="23.28515625" style="8" customWidth="1"/>
    <col min="3" max="3" width="11.28515625" style="8" customWidth="1"/>
    <col min="4" max="4" width="8.42578125" style="8" customWidth="1"/>
    <col min="5" max="5" width="11.28515625" style="8" customWidth="1"/>
    <col min="6" max="6" width="11" style="8" customWidth="1"/>
    <col min="7" max="7" width="11.5703125" style="8" customWidth="1"/>
    <col min="8" max="8" width="8" style="8" customWidth="1"/>
    <col min="9" max="10" width="10.5703125" style="8" customWidth="1"/>
    <col min="11" max="11" width="12.5703125" style="8" customWidth="1"/>
    <col min="12" max="12" width="9.5703125" style="8" customWidth="1"/>
    <col min="13" max="13" width="9.42578125" style="8" customWidth="1"/>
    <col min="14" max="14" width="7.42578125" style="8" customWidth="1"/>
    <col min="15" max="15" width="6.5703125" style="8" customWidth="1"/>
    <col min="16" max="16" width="9.140625" style="8" customWidth="1"/>
    <col min="17" max="18" width="10.85546875" style="8" customWidth="1"/>
    <col min="19" max="19" width="10.85546875" style="12" customWidth="1"/>
    <col min="20" max="16384" width="8.7109375" style="8"/>
  </cols>
  <sheetData>
    <row r="1" spans="1:19" s="9" customFormat="1" ht="12.75" customHeight="1" x14ac:dyDescent="0.2">
      <c r="A1" s="54" t="s">
        <v>123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</row>
    <row r="2" spans="1:19" ht="42.95" customHeight="1" x14ac:dyDescent="0.2">
      <c r="A2" s="52" t="s">
        <v>53</v>
      </c>
      <c r="B2" s="52"/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16" t="s">
        <v>9</v>
      </c>
      <c r="J2" s="16" t="s">
        <v>11</v>
      </c>
      <c r="K2" s="16" t="s">
        <v>10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20" t="s">
        <v>231</v>
      </c>
      <c r="R2" s="22" t="s">
        <v>227</v>
      </c>
      <c r="S2" s="19" t="s">
        <v>222</v>
      </c>
    </row>
    <row r="3" spans="1:19" s="10" customFormat="1" ht="26.45" customHeight="1" thickBot="1" x14ac:dyDescent="0.3">
      <c r="A3" s="25" t="s">
        <v>1</v>
      </c>
      <c r="B3" s="26" t="s">
        <v>0</v>
      </c>
      <c r="C3" s="26">
        <v>1</v>
      </c>
      <c r="D3" s="26">
        <v>2</v>
      </c>
      <c r="E3" s="26">
        <v>3</v>
      </c>
      <c r="F3" s="26">
        <v>4</v>
      </c>
      <c r="G3" s="26">
        <v>5</v>
      </c>
      <c r="H3" s="26">
        <v>6</v>
      </c>
      <c r="I3" s="26">
        <v>7</v>
      </c>
      <c r="J3" s="26">
        <v>8</v>
      </c>
      <c r="K3" s="26">
        <v>9</v>
      </c>
      <c r="L3" s="26">
        <v>10</v>
      </c>
      <c r="M3" s="26">
        <v>11</v>
      </c>
      <c r="N3" s="26">
        <v>12</v>
      </c>
      <c r="O3" s="26">
        <v>13</v>
      </c>
      <c r="P3" s="26">
        <v>14</v>
      </c>
      <c r="Q3" s="27" t="s">
        <v>230</v>
      </c>
      <c r="R3" s="27" t="s">
        <v>230</v>
      </c>
      <c r="S3" s="40" t="s">
        <v>232</v>
      </c>
    </row>
    <row r="4" spans="1:19" ht="14.25" x14ac:dyDescent="0.2">
      <c r="A4" s="28">
        <v>1</v>
      </c>
      <c r="B4" s="29" t="s">
        <v>60</v>
      </c>
      <c r="C4" s="31">
        <v>93</v>
      </c>
      <c r="D4" s="31">
        <v>95</v>
      </c>
      <c r="E4" s="31">
        <v>100</v>
      </c>
      <c r="F4" s="31">
        <v>97</v>
      </c>
      <c r="G4" s="31"/>
      <c r="H4" s="31"/>
      <c r="I4" s="31">
        <v>98</v>
      </c>
      <c r="J4" s="31">
        <v>99</v>
      </c>
      <c r="K4" s="31">
        <v>100</v>
      </c>
      <c r="L4" s="31"/>
      <c r="M4" s="31">
        <v>99</v>
      </c>
      <c r="N4" s="31">
        <v>100</v>
      </c>
      <c r="O4" s="31"/>
      <c r="P4" s="31">
        <v>100</v>
      </c>
      <c r="Q4" s="31">
        <f>SUBTOTAL(3,C4:P4)</f>
        <v>10</v>
      </c>
      <c r="R4" s="31" t="str">
        <f>IF(Q4&gt;=8,"8",Q4)</f>
        <v>8</v>
      </c>
      <c r="S4" s="32">
        <v>793</v>
      </c>
    </row>
    <row r="5" spans="1:19" ht="14.25" x14ac:dyDescent="0.2">
      <c r="A5" s="33">
        <v>2</v>
      </c>
      <c r="B5" s="2" t="s">
        <v>77</v>
      </c>
      <c r="C5" s="3"/>
      <c r="D5" s="3">
        <v>92</v>
      </c>
      <c r="E5" s="3">
        <v>99</v>
      </c>
      <c r="F5" s="3">
        <v>99</v>
      </c>
      <c r="G5" s="3"/>
      <c r="H5" s="3"/>
      <c r="I5" s="3"/>
      <c r="J5" s="3">
        <v>98</v>
      </c>
      <c r="K5" s="3">
        <v>99</v>
      </c>
      <c r="L5" s="3"/>
      <c r="M5" s="3">
        <v>95</v>
      </c>
      <c r="N5" s="3"/>
      <c r="O5" s="3">
        <v>99</v>
      </c>
      <c r="P5" s="3">
        <v>99</v>
      </c>
      <c r="Q5" s="3">
        <f>SUBTOTAL(3,C5:P5)</f>
        <v>8</v>
      </c>
      <c r="R5" s="3" t="str">
        <f>IF(Q5&gt;=8,"8",Q5)</f>
        <v>8</v>
      </c>
      <c r="S5" s="34">
        <v>780</v>
      </c>
    </row>
    <row r="6" spans="1:19" ht="14.25" x14ac:dyDescent="0.2">
      <c r="A6" s="33">
        <v>3</v>
      </c>
      <c r="B6" s="2" t="s">
        <v>61</v>
      </c>
      <c r="C6" s="3">
        <v>91</v>
      </c>
      <c r="D6" s="3">
        <v>93</v>
      </c>
      <c r="E6" s="3">
        <v>98</v>
      </c>
      <c r="F6" s="3">
        <v>96</v>
      </c>
      <c r="G6" s="3">
        <v>98</v>
      </c>
      <c r="H6" s="3">
        <v>100</v>
      </c>
      <c r="I6" s="3"/>
      <c r="J6" s="3">
        <v>95</v>
      </c>
      <c r="K6" s="3">
        <v>94</v>
      </c>
      <c r="L6" s="3"/>
      <c r="M6" s="3">
        <v>78</v>
      </c>
      <c r="N6" s="3"/>
      <c r="O6" s="3"/>
      <c r="P6" s="3"/>
      <c r="Q6" s="3">
        <f>SUBTOTAL(3,C6:P6)</f>
        <v>9</v>
      </c>
      <c r="R6" s="3" t="str">
        <f>IF(Q6&gt;=8,"8",Q6)</f>
        <v>8</v>
      </c>
      <c r="S6" s="34">
        <v>765</v>
      </c>
    </row>
    <row r="7" spans="1:19" ht="14.25" x14ac:dyDescent="0.2">
      <c r="A7" s="33">
        <v>4</v>
      </c>
      <c r="B7" s="2" t="s">
        <v>78</v>
      </c>
      <c r="C7" s="3"/>
      <c r="D7" s="3">
        <v>90</v>
      </c>
      <c r="E7" s="3">
        <v>95</v>
      </c>
      <c r="F7" s="3"/>
      <c r="G7" s="3">
        <v>96</v>
      </c>
      <c r="H7" s="3"/>
      <c r="I7" s="3"/>
      <c r="J7" s="3">
        <v>96</v>
      </c>
      <c r="K7" s="3">
        <v>96</v>
      </c>
      <c r="L7" s="3">
        <v>100</v>
      </c>
      <c r="M7" s="3">
        <v>92</v>
      </c>
      <c r="N7" s="3">
        <v>98</v>
      </c>
      <c r="O7" s="3"/>
      <c r="P7" s="3"/>
      <c r="Q7" s="3">
        <f>SUBTOTAL(3,C7:P7)</f>
        <v>8</v>
      </c>
      <c r="R7" s="3" t="str">
        <f>IF(Q7&gt;=8,"8",Q7)</f>
        <v>8</v>
      </c>
      <c r="S7" s="34">
        <v>763</v>
      </c>
    </row>
    <row r="8" spans="1:19" ht="14.25" x14ac:dyDescent="0.2">
      <c r="A8" s="33">
        <v>5</v>
      </c>
      <c r="B8" s="2" t="s">
        <v>59</v>
      </c>
      <c r="C8" s="3">
        <v>95</v>
      </c>
      <c r="D8" s="3">
        <v>94</v>
      </c>
      <c r="E8" s="3"/>
      <c r="F8" s="3">
        <v>95</v>
      </c>
      <c r="G8" s="3"/>
      <c r="H8" s="3"/>
      <c r="I8" s="3">
        <v>95</v>
      </c>
      <c r="J8" s="3"/>
      <c r="K8" s="3"/>
      <c r="L8" s="3"/>
      <c r="M8" s="3">
        <v>93</v>
      </c>
      <c r="N8" s="3">
        <v>99</v>
      </c>
      <c r="O8" s="3">
        <v>98</v>
      </c>
      <c r="P8" s="3">
        <v>94</v>
      </c>
      <c r="Q8" s="3">
        <f>SUBTOTAL(3,C8:P8)</f>
        <v>8</v>
      </c>
      <c r="R8" s="3" t="str">
        <f>IF(Q8&gt;=8,"8",Q8)</f>
        <v>8</v>
      </c>
      <c r="S8" s="34">
        <v>763</v>
      </c>
    </row>
    <row r="9" spans="1:19" ht="14.25" x14ac:dyDescent="0.2">
      <c r="A9" s="33">
        <v>6</v>
      </c>
      <c r="B9" s="2" t="s">
        <v>64</v>
      </c>
      <c r="C9" s="3">
        <v>87</v>
      </c>
      <c r="D9" s="3">
        <v>85</v>
      </c>
      <c r="E9" s="3">
        <v>92</v>
      </c>
      <c r="F9" s="3">
        <v>92</v>
      </c>
      <c r="G9" s="3">
        <v>88</v>
      </c>
      <c r="H9" s="3">
        <v>95</v>
      </c>
      <c r="I9" s="3">
        <v>93</v>
      </c>
      <c r="J9" s="3">
        <v>94</v>
      </c>
      <c r="K9" s="3">
        <v>93</v>
      </c>
      <c r="L9" s="3">
        <v>99</v>
      </c>
      <c r="M9" s="3">
        <v>88</v>
      </c>
      <c r="N9" s="3">
        <v>96</v>
      </c>
      <c r="O9" s="3">
        <v>95</v>
      </c>
      <c r="P9" s="3">
        <v>90</v>
      </c>
      <c r="Q9" s="3">
        <f>SUBTOTAL(3,C9:P9)</f>
        <v>14</v>
      </c>
      <c r="R9" s="3" t="str">
        <f>IF(Q9&gt;=8,"8",Q9)</f>
        <v>8</v>
      </c>
      <c r="S9" s="34">
        <v>757</v>
      </c>
    </row>
    <row r="10" spans="1:19" ht="14.25" x14ac:dyDescent="0.2">
      <c r="A10" s="33">
        <v>7</v>
      </c>
      <c r="B10" s="2" t="s">
        <v>63</v>
      </c>
      <c r="C10" s="3">
        <v>89</v>
      </c>
      <c r="D10" s="3">
        <v>89</v>
      </c>
      <c r="E10" s="3">
        <v>90</v>
      </c>
      <c r="F10" s="3">
        <v>89</v>
      </c>
      <c r="G10" s="3"/>
      <c r="H10" s="3"/>
      <c r="I10" s="3">
        <v>92</v>
      </c>
      <c r="J10" s="3">
        <v>93</v>
      </c>
      <c r="K10" s="3">
        <v>92</v>
      </c>
      <c r="L10" s="3">
        <v>98</v>
      </c>
      <c r="M10" s="3">
        <v>89</v>
      </c>
      <c r="N10" s="3">
        <v>97</v>
      </c>
      <c r="O10" s="3">
        <v>96</v>
      </c>
      <c r="P10" s="3"/>
      <c r="Q10" s="3">
        <f>SUBTOTAL(3,C10:P10)</f>
        <v>11</v>
      </c>
      <c r="R10" s="3" t="str">
        <f>IF(Q10&gt;=8,"8",Q10)</f>
        <v>8</v>
      </c>
      <c r="S10" s="34">
        <v>747</v>
      </c>
    </row>
    <row r="11" spans="1:19" ht="14.25" x14ac:dyDescent="0.2">
      <c r="A11" s="33">
        <v>8</v>
      </c>
      <c r="B11" s="2" t="s">
        <v>65</v>
      </c>
      <c r="C11" s="3">
        <v>85</v>
      </c>
      <c r="D11" s="3">
        <v>84</v>
      </c>
      <c r="E11" s="3">
        <v>94</v>
      </c>
      <c r="F11" s="3"/>
      <c r="G11" s="3">
        <v>92</v>
      </c>
      <c r="H11" s="3">
        <v>98</v>
      </c>
      <c r="I11" s="3">
        <v>94</v>
      </c>
      <c r="J11" s="3">
        <v>89</v>
      </c>
      <c r="K11" s="3">
        <v>95</v>
      </c>
      <c r="L11" s="3"/>
      <c r="M11" s="3">
        <v>79</v>
      </c>
      <c r="N11" s="3"/>
      <c r="O11" s="3"/>
      <c r="P11" s="3">
        <v>95</v>
      </c>
      <c r="Q11" s="3">
        <f>SUBTOTAL(3,C11:P11)</f>
        <v>10</v>
      </c>
      <c r="R11" s="3" t="str">
        <f>IF(Q11&gt;=8,"8",Q11)</f>
        <v>8</v>
      </c>
      <c r="S11" s="34">
        <v>742</v>
      </c>
    </row>
    <row r="12" spans="1:19" ht="14.25" x14ac:dyDescent="0.2">
      <c r="A12" s="33">
        <v>9</v>
      </c>
      <c r="B12" s="2" t="s">
        <v>118</v>
      </c>
      <c r="C12" s="3"/>
      <c r="D12" s="3"/>
      <c r="E12" s="3">
        <v>74</v>
      </c>
      <c r="F12" s="3">
        <v>85</v>
      </c>
      <c r="G12" s="3"/>
      <c r="H12" s="3">
        <v>97</v>
      </c>
      <c r="I12" s="3">
        <v>89</v>
      </c>
      <c r="J12" s="3">
        <v>92</v>
      </c>
      <c r="K12" s="3"/>
      <c r="L12" s="3">
        <v>96</v>
      </c>
      <c r="M12" s="3">
        <v>83</v>
      </c>
      <c r="N12" s="3">
        <v>95</v>
      </c>
      <c r="O12" s="3">
        <v>93</v>
      </c>
      <c r="P12" s="3"/>
      <c r="Q12" s="3">
        <f>SUBTOTAL(3,C12:P12)</f>
        <v>9</v>
      </c>
      <c r="R12" s="3" t="str">
        <f>IF(Q12&gt;=8,"8",Q12)</f>
        <v>8</v>
      </c>
      <c r="S12" s="34">
        <v>730</v>
      </c>
    </row>
    <row r="13" spans="1:19" ht="14.25" x14ac:dyDescent="0.2">
      <c r="A13" s="33">
        <v>10</v>
      </c>
      <c r="B13" s="2" t="s">
        <v>88</v>
      </c>
      <c r="C13" s="3"/>
      <c r="D13" s="3">
        <v>79</v>
      </c>
      <c r="E13" s="3">
        <v>84</v>
      </c>
      <c r="F13" s="3">
        <v>87</v>
      </c>
      <c r="G13" s="3">
        <v>90</v>
      </c>
      <c r="H13" s="3">
        <v>93</v>
      </c>
      <c r="I13" s="3">
        <v>85</v>
      </c>
      <c r="J13" s="3">
        <v>87</v>
      </c>
      <c r="K13" s="3">
        <v>85</v>
      </c>
      <c r="L13" s="3">
        <v>95</v>
      </c>
      <c r="M13" s="3">
        <v>80</v>
      </c>
      <c r="N13" s="3">
        <v>94</v>
      </c>
      <c r="O13" s="3">
        <v>91</v>
      </c>
      <c r="P13" s="3">
        <v>86</v>
      </c>
      <c r="Q13" s="3">
        <f>SUBTOTAL(3,C13:P13)</f>
        <v>13</v>
      </c>
      <c r="R13" s="3" t="str">
        <f>IF(Q13&gt;=8,"8",Q13)</f>
        <v>8</v>
      </c>
      <c r="S13" s="34">
        <v>723</v>
      </c>
    </row>
    <row r="14" spans="1:19" ht="14.25" x14ac:dyDescent="0.2">
      <c r="A14" s="33">
        <v>11</v>
      </c>
      <c r="B14" s="2" t="s">
        <v>89</v>
      </c>
      <c r="C14" s="3"/>
      <c r="D14" s="3">
        <v>78</v>
      </c>
      <c r="E14" s="3">
        <v>87</v>
      </c>
      <c r="F14" s="3"/>
      <c r="G14" s="3">
        <v>91</v>
      </c>
      <c r="H14" s="3">
        <v>96</v>
      </c>
      <c r="I14" s="3">
        <v>88</v>
      </c>
      <c r="J14" s="3">
        <v>90</v>
      </c>
      <c r="K14" s="3"/>
      <c r="L14" s="3">
        <v>97</v>
      </c>
      <c r="M14" s="3">
        <v>85</v>
      </c>
      <c r="N14" s="3"/>
      <c r="O14" s="3"/>
      <c r="P14" s="3"/>
      <c r="Q14" s="3">
        <f>SUBTOTAL(3,C14:P14)</f>
        <v>8</v>
      </c>
      <c r="R14" s="3" t="str">
        <f>IF(Q14&gt;=8,"8",Q14)</f>
        <v>8</v>
      </c>
      <c r="S14" s="34">
        <v>712</v>
      </c>
    </row>
    <row r="15" spans="1:19" ht="14.25" x14ac:dyDescent="0.2">
      <c r="A15" s="33">
        <v>12</v>
      </c>
      <c r="B15" s="2" t="s">
        <v>66</v>
      </c>
      <c r="C15" s="3">
        <v>86</v>
      </c>
      <c r="D15" s="3">
        <v>83</v>
      </c>
      <c r="E15" s="3">
        <v>81</v>
      </c>
      <c r="F15" s="3">
        <v>91</v>
      </c>
      <c r="G15" s="3"/>
      <c r="H15" s="3"/>
      <c r="I15" s="3">
        <v>54</v>
      </c>
      <c r="J15" s="3"/>
      <c r="K15" s="3"/>
      <c r="L15" s="3">
        <v>91</v>
      </c>
      <c r="M15" s="3">
        <v>74</v>
      </c>
      <c r="N15" s="3">
        <v>93</v>
      </c>
      <c r="O15" s="3">
        <v>90</v>
      </c>
      <c r="P15" s="3"/>
      <c r="Q15" s="3">
        <f>SUBTOTAL(3,C15:P15)</f>
        <v>9</v>
      </c>
      <c r="R15" s="3" t="str">
        <f>IF(Q15&gt;=8,"8",Q15)</f>
        <v>8</v>
      </c>
      <c r="S15" s="34">
        <v>689</v>
      </c>
    </row>
    <row r="16" spans="1:19" ht="14.25" x14ac:dyDescent="0.2">
      <c r="A16" s="33">
        <v>13</v>
      </c>
      <c r="B16" s="2" t="s">
        <v>83</v>
      </c>
      <c r="C16" s="3">
        <v>82</v>
      </c>
      <c r="D16" s="3"/>
      <c r="E16" s="3"/>
      <c r="F16" s="3">
        <v>86</v>
      </c>
      <c r="G16" s="3">
        <v>89</v>
      </c>
      <c r="H16" s="3">
        <v>89</v>
      </c>
      <c r="I16" s="3">
        <v>83</v>
      </c>
      <c r="J16" s="3">
        <v>86</v>
      </c>
      <c r="K16" s="3">
        <v>86</v>
      </c>
      <c r="L16" s="3"/>
      <c r="M16" s="3"/>
      <c r="N16" s="3"/>
      <c r="O16" s="3"/>
      <c r="P16" s="3">
        <v>82</v>
      </c>
      <c r="Q16" s="3">
        <f>SUBTOTAL(3,C16:P16)</f>
        <v>8</v>
      </c>
      <c r="R16" s="3" t="str">
        <f>IF(Q16&gt;=8,"8",Q16)</f>
        <v>8</v>
      </c>
      <c r="S16" s="34">
        <v>683</v>
      </c>
    </row>
    <row r="17" spans="1:19" ht="14.25" x14ac:dyDescent="0.2">
      <c r="A17" s="33">
        <v>14</v>
      </c>
      <c r="B17" s="2" t="s">
        <v>70</v>
      </c>
      <c r="C17" s="3">
        <v>78</v>
      </c>
      <c r="D17" s="3">
        <v>73</v>
      </c>
      <c r="E17" s="3">
        <v>80</v>
      </c>
      <c r="F17" s="3">
        <v>82</v>
      </c>
      <c r="G17" s="3">
        <v>86</v>
      </c>
      <c r="H17" s="3">
        <v>88</v>
      </c>
      <c r="I17" s="3">
        <v>79</v>
      </c>
      <c r="J17" s="3">
        <v>85</v>
      </c>
      <c r="K17" s="3">
        <v>79</v>
      </c>
      <c r="L17" s="3">
        <v>93</v>
      </c>
      <c r="M17" s="3">
        <v>76</v>
      </c>
      <c r="N17" s="3"/>
      <c r="O17" s="3"/>
      <c r="P17" s="3">
        <v>88</v>
      </c>
      <c r="Q17" s="3">
        <f>SUBTOTAL(3,C17:P17)</f>
        <v>12</v>
      </c>
      <c r="R17" s="3" t="str">
        <f>IF(Q17&gt;=8,"8",Q17)</f>
        <v>8</v>
      </c>
      <c r="S17" s="34">
        <v>681</v>
      </c>
    </row>
    <row r="18" spans="1:19" ht="14.25" x14ac:dyDescent="0.2">
      <c r="A18" s="33">
        <v>15</v>
      </c>
      <c r="B18" s="2" t="s">
        <v>117</v>
      </c>
      <c r="C18" s="3"/>
      <c r="D18" s="3"/>
      <c r="E18" s="3">
        <v>78</v>
      </c>
      <c r="F18" s="3"/>
      <c r="G18" s="3">
        <v>81</v>
      </c>
      <c r="H18" s="3">
        <v>86</v>
      </c>
      <c r="I18" s="3">
        <v>74</v>
      </c>
      <c r="J18" s="3">
        <v>82</v>
      </c>
      <c r="K18" s="3">
        <v>78</v>
      </c>
      <c r="L18" s="3">
        <v>92</v>
      </c>
      <c r="M18" s="3">
        <v>75</v>
      </c>
      <c r="N18" s="3">
        <v>92</v>
      </c>
      <c r="O18" s="3">
        <v>85</v>
      </c>
      <c r="P18" s="3"/>
      <c r="Q18" s="3">
        <f>SUBTOTAL(3,C18:P18)</f>
        <v>10</v>
      </c>
      <c r="R18" s="3" t="str">
        <f>IF(Q18&gt;=8,"8",Q18)</f>
        <v>8</v>
      </c>
      <c r="S18" s="34">
        <v>674</v>
      </c>
    </row>
    <row r="19" spans="1:19" ht="14.25" x14ac:dyDescent="0.2">
      <c r="A19" s="33">
        <v>16</v>
      </c>
      <c r="B19" s="2" t="s">
        <v>92</v>
      </c>
      <c r="C19" s="3"/>
      <c r="D19" s="3">
        <v>75</v>
      </c>
      <c r="E19" s="3"/>
      <c r="F19" s="3"/>
      <c r="G19" s="3">
        <v>87</v>
      </c>
      <c r="H19" s="3"/>
      <c r="I19" s="3">
        <v>80</v>
      </c>
      <c r="J19" s="3">
        <v>83</v>
      </c>
      <c r="K19" s="3">
        <v>81</v>
      </c>
      <c r="L19" s="3">
        <v>94</v>
      </c>
      <c r="M19" s="3">
        <v>69</v>
      </c>
      <c r="N19" s="3">
        <v>91</v>
      </c>
      <c r="O19" s="3"/>
      <c r="P19" s="3"/>
      <c r="Q19" s="3">
        <f>SUBTOTAL(3,C19:P19)</f>
        <v>8</v>
      </c>
      <c r="R19" s="3" t="str">
        <f>IF(Q19&gt;=8,"8",Q19)</f>
        <v>8</v>
      </c>
      <c r="S19" s="34">
        <v>660</v>
      </c>
    </row>
    <row r="20" spans="1:19" ht="14.25" x14ac:dyDescent="0.2">
      <c r="A20" s="33">
        <v>17</v>
      </c>
      <c r="B20" s="2" t="s">
        <v>72</v>
      </c>
      <c r="C20" s="3">
        <v>74</v>
      </c>
      <c r="D20" s="3">
        <v>70</v>
      </c>
      <c r="E20" s="3">
        <v>79</v>
      </c>
      <c r="F20" s="3">
        <v>83</v>
      </c>
      <c r="G20" s="3">
        <v>85</v>
      </c>
      <c r="H20" s="3">
        <v>87</v>
      </c>
      <c r="I20" s="3">
        <v>75</v>
      </c>
      <c r="J20" s="3">
        <v>81</v>
      </c>
      <c r="K20" s="3"/>
      <c r="L20" s="3"/>
      <c r="M20" s="3">
        <v>67</v>
      </c>
      <c r="N20" s="3"/>
      <c r="O20" s="3"/>
      <c r="P20" s="3">
        <v>84</v>
      </c>
      <c r="Q20" s="3">
        <f>SUBTOTAL(3,C20:P20)</f>
        <v>10</v>
      </c>
      <c r="R20" s="3" t="str">
        <f>IF(Q20&gt;=8,"8",Q20)</f>
        <v>8</v>
      </c>
      <c r="S20" s="34">
        <v>648</v>
      </c>
    </row>
    <row r="21" spans="1:19" ht="14.25" x14ac:dyDescent="0.2">
      <c r="A21" s="33">
        <v>18</v>
      </c>
      <c r="B21" s="2" t="s">
        <v>97</v>
      </c>
      <c r="C21" s="4"/>
      <c r="D21" s="4">
        <v>68</v>
      </c>
      <c r="E21" s="3">
        <v>76</v>
      </c>
      <c r="F21" s="3">
        <v>78</v>
      </c>
      <c r="G21" s="3">
        <v>83</v>
      </c>
      <c r="H21" s="3">
        <v>83</v>
      </c>
      <c r="I21" s="3">
        <v>73</v>
      </c>
      <c r="J21" s="3">
        <v>78</v>
      </c>
      <c r="K21" s="3">
        <v>75</v>
      </c>
      <c r="L21" s="3">
        <v>90</v>
      </c>
      <c r="M21" s="3">
        <v>68</v>
      </c>
      <c r="N21" s="3"/>
      <c r="O21" s="3">
        <v>78</v>
      </c>
      <c r="P21" s="3"/>
      <c r="Q21" s="3">
        <f>SUBTOTAL(3,C21:P21)</f>
        <v>11</v>
      </c>
      <c r="R21" s="3" t="str">
        <f>IF(Q21&gt;=8,"8",Q21)</f>
        <v>8</v>
      </c>
      <c r="S21" s="34">
        <v>641</v>
      </c>
    </row>
    <row r="22" spans="1:19" ht="14.25" x14ac:dyDescent="0.2">
      <c r="A22" s="33">
        <v>19</v>
      </c>
      <c r="B22" s="2" t="s">
        <v>94</v>
      </c>
      <c r="C22" s="3">
        <v>73</v>
      </c>
      <c r="D22" s="3"/>
      <c r="E22" s="3">
        <v>75</v>
      </c>
      <c r="F22" s="3">
        <v>77</v>
      </c>
      <c r="G22" s="3">
        <v>80</v>
      </c>
      <c r="H22" s="3">
        <v>84</v>
      </c>
      <c r="I22" s="3">
        <v>68</v>
      </c>
      <c r="J22" s="3">
        <v>79</v>
      </c>
      <c r="K22" s="3">
        <v>76</v>
      </c>
      <c r="L22" s="3"/>
      <c r="M22" s="3">
        <v>70</v>
      </c>
      <c r="N22" s="3"/>
      <c r="O22" s="3">
        <v>87</v>
      </c>
      <c r="P22" s="3">
        <v>78</v>
      </c>
      <c r="Q22" s="3">
        <f>SUBTOTAL(3,C22:P22)</f>
        <v>11</v>
      </c>
      <c r="R22" s="3" t="str">
        <f>IF(Q22&gt;=8,"8",Q22)</f>
        <v>8</v>
      </c>
      <c r="S22" s="34">
        <v>636</v>
      </c>
    </row>
    <row r="23" spans="1:19" ht="14.25" x14ac:dyDescent="0.2">
      <c r="A23" s="33">
        <v>20</v>
      </c>
      <c r="B23" s="2" t="s">
        <v>73</v>
      </c>
      <c r="C23" s="3">
        <v>72</v>
      </c>
      <c r="D23" s="3">
        <v>62</v>
      </c>
      <c r="E23" s="3">
        <v>66</v>
      </c>
      <c r="F23" s="3">
        <v>68</v>
      </c>
      <c r="G23" s="3">
        <v>78</v>
      </c>
      <c r="H23" s="3"/>
      <c r="I23" s="3">
        <v>59</v>
      </c>
      <c r="J23" s="3">
        <v>73</v>
      </c>
      <c r="K23" s="3">
        <v>69</v>
      </c>
      <c r="L23" s="3"/>
      <c r="M23" s="3"/>
      <c r="N23" s="3">
        <v>89</v>
      </c>
      <c r="O23" s="3">
        <v>77</v>
      </c>
      <c r="P23" s="3">
        <v>70</v>
      </c>
      <c r="Q23" s="3">
        <f>SUBTOTAL(3,C23:P23)</f>
        <v>11</v>
      </c>
      <c r="R23" s="3" t="str">
        <f>IF(Q23&gt;=8,"8",Q23)</f>
        <v>8</v>
      </c>
      <c r="S23" s="34">
        <v>596</v>
      </c>
    </row>
    <row r="24" spans="1:19" thickBot="1" x14ac:dyDescent="0.25">
      <c r="A24" s="35">
        <v>21</v>
      </c>
      <c r="B24" s="36" t="s">
        <v>101</v>
      </c>
      <c r="C24" s="38"/>
      <c r="D24" s="38">
        <v>64</v>
      </c>
      <c r="E24" s="38">
        <v>71</v>
      </c>
      <c r="F24" s="38">
        <v>74</v>
      </c>
      <c r="G24" s="38"/>
      <c r="H24" s="38">
        <v>80</v>
      </c>
      <c r="I24" s="38">
        <v>63</v>
      </c>
      <c r="J24" s="38">
        <v>74</v>
      </c>
      <c r="K24" s="38">
        <v>68</v>
      </c>
      <c r="L24" s="38"/>
      <c r="M24" s="38">
        <v>62</v>
      </c>
      <c r="N24" s="38">
        <v>88</v>
      </c>
      <c r="O24" s="38">
        <v>76</v>
      </c>
      <c r="P24" s="38"/>
      <c r="Q24" s="38">
        <f>SUBTOTAL(3,C24:P24)</f>
        <v>10</v>
      </c>
      <c r="R24" s="38" t="str">
        <f>IF(Q24&gt;=8,"8",Q24)</f>
        <v>8</v>
      </c>
      <c r="S24" s="39">
        <v>595</v>
      </c>
    </row>
    <row r="25" spans="1:19" ht="14.25" x14ac:dyDescent="0.2">
      <c r="A25" s="56"/>
      <c r="B25" s="57" t="s">
        <v>62</v>
      </c>
      <c r="C25" s="59">
        <v>90</v>
      </c>
      <c r="D25" s="59">
        <v>91</v>
      </c>
      <c r="E25" s="59">
        <v>96</v>
      </c>
      <c r="F25" s="59">
        <v>94</v>
      </c>
      <c r="G25" s="59">
        <v>97</v>
      </c>
      <c r="H25" s="59"/>
      <c r="I25" s="59"/>
      <c r="J25" s="59"/>
      <c r="K25" s="59"/>
      <c r="L25" s="59"/>
      <c r="M25" s="59"/>
      <c r="N25" s="59"/>
      <c r="O25" s="59">
        <v>97</v>
      </c>
      <c r="P25" s="59">
        <v>96</v>
      </c>
      <c r="Q25" s="59">
        <f>SUBTOTAL(3,C25:P25)</f>
        <v>7</v>
      </c>
      <c r="R25" s="59">
        <f>IF(Q25&gt;=8,"8",Q25)</f>
        <v>7</v>
      </c>
      <c r="S25" s="56">
        <v>661</v>
      </c>
    </row>
    <row r="26" spans="1:19" ht="14.25" x14ac:dyDescent="0.2">
      <c r="A26" s="60"/>
      <c r="B26" s="61" t="s">
        <v>84</v>
      </c>
      <c r="C26" s="63"/>
      <c r="D26" s="63">
        <v>82</v>
      </c>
      <c r="E26" s="63">
        <v>86</v>
      </c>
      <c r="F26" s="63">
        <v>90</v>
      </c>
      <c r="G26" s="63">
        <v>94</v>
      </c>
      <c r="H26" s="63"/>
      <c r="I26" s="63"/>
      <c r="J26" s="63">
        <v>91</v>
      </c>
      <c r="K26" s="63">
        <v>91</v>
      </c>
      <c r="L26" s="63"/>
      <c r="M26" s="63"/>
      <c r="N26" s="63"/>
      <c r="O26" s="63"/>
      <c r="P26" s="63"/>
      <c r="Q26" s="63">
        <f>SUBTOTAL(3,C26:P26)</f>
        <v>6</v>
      </c>
      <c r="R26" s="63">
        <f>IF(Q26&gt;=8,"8",Q26)</f>
        <v>6</v>
      </c>
      <c r="S26" s="60">
        <v>534</v>
      </c>
    </row>
    <row r="27" spans="1:19" ht="14.25" x14ac:dyDescent="0.2">
      <c r="A27" s="60"/>
      <c r="B27" s="61" t="s">
        <v>90</v>
      </c>
      <c r="C27" s="63">
        <v>75</v>
      </c>
      <c r="D27" s="63"/>
      <c r="E27" s="63">
        <v>77</v>
      </c>
      <c r="F27" s="63">
        <v>79</v>
      </c>
      <c r="G27" s="63"/>
      <c r="H27" s="63">
        <v>85</v>
      </c>
      <c r="I27" s="63">
        <v>72</v>
      </c>
      <c r="J27" s="63"/>
      <c r="K27" s="63"/>
      <c r="L27" s="63"/>
      <c r="M27" s="63">
        <v>66</v>
      </c>
      <c r="N27" s="63"/>
      <c r="O27" s="63"/>
      <c r="P27" s="63">
        <v>79</v>
      </c>
      <c r="Q27" s="63">
        <f>SUBTOTAL(3,C27:P27)</f>
        <v>7</v>
      </c>
      <c r="R27" s="63">
        <f>IF(Q27&gt;=8,"8",Q27)</f>
        <v>7</v>
      </c>
      <c r="S27" s="60">
        <v>533</v>
      </c>
    </row>
    <row r="28" spans="1:19" ht="14.25" x14ac:dyDescent="0.2">
      <c r="A28" s="60"/>
      <c r="B28" s="61" t="s">
        <v>67</v>
      </c>
      <c r="C28" s="63">
        <v>88</v>
      </c>
      <c r="D28" s="63">
        <v>80</v>
      </c>
      <c r="E28" s="63">
        <v>89</v>
      </c>
      <c r="F28" s="63"/>
      <c r="G28" s="63">
        <v>93</v>
      </c>
      <c r="H28" s="63">
        <v>94</v>
      </c>
      <c r="I28" s="63">
        <v>87</v>
      </c>
      <c r="J28" s="63"/>
      <c r="K28" s="63"/>
      <c r="L28" s="63"/>
      <c r="M28" s="63"/>
      <c r="N28" s="63"/>
      <c r="O28" s="63"/>
      <c r="P28" s="63"/>
      <c r="Q28" s="63">
        <f>SUBTOTAL(3,C28:P28)</f>
        <v>6</v>
      </c>
      <c r="R28" s="63">
        <f>IF(Q28&gt;=8,"8",Q28)</f>
        <v>6</v>
      </c>
      <c r="S28" s="60">
        <v>531</v>
      </c>
    </row>
    <row r="29" spans="1:19" ht="14.25" x14ac:dyDescent="0.2">
      <c r="A29" s="60"/>
      <c r="B29" s="61" t="s">
        <v>99</v>
      </c>
      <c r="C29" s="63"/>
      <c r="D29" s="63">
        <v>66</v>
      </c>
      <c r="E29" s="63"/>
      <c r="F29" s="63"/>
      <c r="G29" s="63">
        <v>79</v>
      </c>
      <c r="H29" s="63"/>
      <c r="I29" s="63">
        <v>67</v>
      </c>
      <c r="J29" s="63">
        <v>77</v>
      </c>
      <c r="K29" s="63">
        <v>72</v>
      </c>
      <c r="L29" s="63"/>
      <c r="M29" s="63"/>
      <c r="N29" s="63">
        <v>90</v>
      </c>
      <c r="O29" s="63">
        <v>80</v>
      </c>
      <c r="P29" s="63"/>
      <c r="Q29" s="63">
        <f>SUBTOTAL(3,C29:P29)</f>
        <v>7</v>
      </c>
      <c r="R29" s="63">
        <f>IF(Q29&gt;=8,"8",Q29)</f>
        <v>7</v>
      </c>
      <c r="S29" s="60">
        <v>531</v>
      </c>
    </row>
    <row r="30" spans="1:19" ht="14.25" x14ac:dyDescent="0.2">
      <c r="A30" s="60"/>
      <c r="B30" s="61" t="s">
        <v>71</v>
      </c>
      <c r="C30" s="63">
        <v>76</v>
      </c>
      <c r="D30" s="63">
        <v>71</v>
      </c>
      <c r="E30" s="63">
        <v>70</v>
      </c>
      <c r="F30" s="63"/>
      <c r="G30" s="63"/>
      <c r="H30" s="63">
        <v>82</v>
      </c>
      <c r="I30" s="63">
        <v>66</v>
      </c>
      <c r="J30" s="63">
        <v>80</v>
      </c>
      <c r="K30" s="63"/>
      <c r="L30" s="63"/>
      <c r="M30" s="63"/>
      <c r="N30" s="63"/>
      <c r="O30" s="63">
        <v>84</v>
      </c>
      <c r="P30" s="63"/>
      <c r="Q30" s="63">
        <f>SUBTOTAL(3,C30:P30)</f>
        <v>7</v>
      </c>
      <c r="R30" s="63">
        <f>IF(Q30&gt;=8,"8",Q30)</f>
        <v>7</v>
      </c>
      <c r="S30" s="60">
        <v>529</v>
      </c>
    </row>
    <row r="31" spans="1:19" ht="14.25" x14ac:dyDescent="0.2">
      <c r="A31" s="60"/>
      <c r="B31" s="61" t="s">
        <v>56</v>
      </c>
      <c r="C31" s="63">
        <v>99</v>
      </c>
      <c r="D31" s="63">
        <v>98</v>
      </c>
      <c r="E31" s="63"/>
      <c r="F31" s="63">
        <v>100</v>
      </c>
      <c r="G31" s="63"/>
      <c r="H31" s="63"/>
      <c r="I31" s="63">
        <v>100</v>
      </c>
      <c r="J31" s="63"/>
      <c r="K31" s="63"/>
      <c r="L31" s="63"/>
      <c r="M31" s="63"/>
      <c r="N31" s="63"/>
      <c r="O31" s="63">
        <v>100</v>
      </c>
      <c r="P31" s="63"/>
      <c r="Q31" s="63">
        <f>SUBTOTAL(3,C31:P31)</f>
        <v>5</v>
      </c>
      <c r="R31" s="63">
        <f>IF(Q31&gt;=8,"8",Q31)</f>
        <v>5</v>
      </c>
      <c r="S31" s="60">
        <v>497</v>
      </c>
    </row>
    <row r="32" spans="1:19" ht="14.25" x14ac:dyDescent="0.2">
      <c r="A32" s="60"/>
      <c r="B32" s="61" t="s">
        <v>85</v>
      </c>
      <c r="C32" s="63"/>
      <c r="D32" s="63">
        <v>81</v>
      </c>
      <c r="E32" s="63"/>
      <c r="F32" s="63"/>
      <c r="G32" s="63"/>
      <c r="H32" s="63"/>
      <c r="I32" s="63">
        <v>96</v>
      </c>
      <c r="J32" s="63"/>
      <c r="K32" s="63">
        <v>98</v>
      </c>
      <c r="L32" s="63"/>
      <c r="M32" s="63">
        <v>90</v>
      </c>
      <c r="N32" s="63"/>
      <c r="O32" s="63">
        <v>94</v>
      </c>
      <c r="P32" s="63"/>
      <c r="Q32" s="63">
        <f>SUBTOTAL(3,C32:P32)</f>
        <v>5</v>
      </c>
      <c r="R32" s="63">
        <f>IF(Q32&gt;=8,"8",Q32)</f>
        <v>5</v>
      </c>
      <c r="S32" s="60">
        <v>459</v>
      </c>
    </row>
    <row r="33" spans="1:19" ht="14.25" x14ac:dyDescent="0.2">
      <c r="A33" s="60"/>
      <c r="B33" s="61" t="s">
        <v>100</v>
      </c>
      <c r="C33" s="63"/>
      <c r="D33" s="63">
        <v>65</v>
      </c>
      <c r="E33" s="63">
        <v>73</v>
      </c>
      <c r="F33" s="63"/>
      <c r="G33" s="63">
        <v>82</v>
      </c>
      <c r="H33" s="63"/>
      <c r="I33" s="63">
        <v>66</v>
      </c>
      <c r="J33" s="63">
        <v>75</v>
      </c>
      <c r="K33" s="63"/>
      <c r="L33" s="63"/>
      <c r="M33" s="63"/>
      <c r="N33" s="63"/>
      <c r="O33" s="63"/>
      <c r="P33" s="63">
        <v>71</v>
      </c>
      <c r="Q33" s="63">
        <f>SUBTOTAL(3,C33:P33)</f>
        <v>6</v>
      </c>
      <c r="R33" s="63">
        <f>IF(Q33&gt;=8,"8",Q33)</f>
        <v>6</v>
      </c>
      <c r="S33" s="60">
        <v>432</v>
      </c>
    </row>
    <row r="34" spans="1:19" ht="14.25" x14ac:dyDescent="0.2">
      <c r="A34" s="60"/>
      <c r="B34" s="61" t="s">
        <v>87</v>
      </c>
      <c r="C34" s="63">
        <v>79</v>
      </c>
      <c r="D34" s="63"/>
      <c r="E34" s="63"/>
      <c r="F34" s="63"/>
      <c r="G34" s="63"/>
      <c r="H34" s="63"/>
      <c r="I34" s="63">
        <v>71</v>
      </c>
      <c r="J34" s="63">
        <v>84</v>
      </c>
      <c r="K34" s="63">
        <v>83</v>
      </c>
      <c r="L34" s="63"/>
      <c r="M34" s="63"/>
      <c r="N34" s="63"/>
      <c r="O34" s="63">
        <v>88</v>
      </c>
      <c r="P34" s="63"/>
      <c r="Q34" s="63">
        <f>SUBTOTAL(3,C34:P34)</f>
        <v>5</v>
      </c>
      <c r="R34" s="63">
        <f>IF(Q34&gt;=8,"8",Q34)</f>
        <v>5</v>
      </c>
      <c r="S34" s="60">
        <v>405</v>
      </c>
    </row>
    <row r="35" spans="1:19" ht="14.25" x14ac:dyDescent="0.2">
      <c r="A35" s="60"/>
      <c r="B35" s="61" t="s">
        <v>54</v>
      </c>
      <c r="C35" s="63">
        <v>100</v>
      </c>
      <c r="D35" s="63">
        <v>100</v>
      </c>
      <c r="E35" s="63"/>
      <c r="F35" s="63"/>
      <c r="G35" s="63"/>
      <c r="H35" s="63"/>
      <c r="I35" s="63"/>
      <c r="J35" s="63">
        <v>100</v>
      </c>
      <c r="K35" s="63"/>
      <c r="L35" s="63"/>
      <c r="M35" s="63">
        <v>100</v>
      </c>
      <c r="N35" s="63"/>
      <c r="O35" s="63"/>
      <c r="P35" s="63"/>
      <c r="Q35" s="63">
        <f>SUBTOTAL(3,C35:P35)</f>
        <v>4</v>
      </c>
      <c r="R35" s="63">
        <f>IF(Q35&gt;=8,"8",Q35)</f>
        <v>4</v>
      </c>
      <c r="S35" s="60">
        <v>400</v>
      </c>
    </row>
    <row r="36" spans="1:19" ht="14.25" x14ac:dyDescent="0.2">
      <c r="A36" s="60"/>
      <c r="B36" s="61" t="s">
        <v>55</v>
      </c>
      <c r="C36" s="63">
        <v>98</v>
      </c>
      <c r="D36" s="63">
        <v>99</v>
      </c>
      <c r="E36" s="63"/>
      <c r="F36" s="63"/>
      <c r="G36" s="63">
        <v>100</v>
      </c>
      <c r="H36" s="63"/>
      <c r="I36" s="63"/>
      <c r="J36" s="63"/>
      <c r="K36" s="63"/>
      <c r="L36" s="63"/>
      <c r="M36" s="63">
        <v>98</v>
      </c>
      <c r="N36" s="63"/>
      <c r="O36" s="63"/>
      <c r="P36" s="63"/>
      <c r="Q36" s="63">
        <f>SUBTOTAL(3,C36:P36)</f>
        <v>4</v>
      </c>
      <c r="R36" s="63">
        <f>IF(Q36&gt;=8,"8",Q36)</f>
        <v>4</v>
      </c>
      <c r="S36" s="60">
        <v>395</v>
      </c>
    </row>
    <row r="37" spans="1:19" ht="14.25" x14ac:dyDescent="0.2">
      <c r="A37" s="60"/>
      <c r="B37" s="61" t="s">
        <v>58</v>
      </c>
      <c r="C37" s="63">
        <v>96</v>
      </c>
      <c r="D37" s="63">
        <v>96</v>
      </c>
      <c r="E37" s="63"/>
      <c r="F37" s="63">
        <v>98</v>
      </c>
      <c r="G37" s="63">
        <v>99</v>
      </c>
      <c r="H37" s="63"/>
      <c r="I37" s="63"/>
      <c r="J37" s="63"/>
      <c r="K37" s="63"/>
      <c r="L37" s="63"/>
      <c r="M37" s="63"/>
      <c r="N37" s="63"/>
      <c r="O37" s="63"/>
      <c r="P37" s="63"/>
      <c r="Q37" s="63">
        <f>SUBTOTAL(3,C37:P37)</f>
        <v>4</v>
      </c>
      <c r="R37" s="63">
        <f>IF(Q37&gt;=8,"8",Q37)</f>
        <v>4</v>
      </c>
      <c r="S37" s="60">
        <v>389</v>
      </c>
    </row>
    <row r="38" spans="1:19" ht="14.25" x14ac:dyDescent="0.2">
      <c r="A38" s="60"/>
      <c r="B38" s="61" t="s">
        <v>112</v>
      </c>
      <c r="C38" s="63"/>
      <c r="D38" s="63"/>
      <c r="E38" s="63">
        <v>91</v>
      </c>
      <c r="F38" s="63"/>
      <c r="G38" s="63"/>
      <c r="H38" s="63"/>
      <c r="I38" s="63">
        <v>97</v>
      </c>
      <c r="J38" s="63"/>
      <c r="K38" s="63"/>
      <c r="L38" s="63"/>
      <c r="M38" s="63">
        <v>97</v>
      </c>
      <c r="N38" s="63"/>
      <c r="O38" s="63"/>
      <c r="P38" s="63">
        <v>98</v>
      </c>
      <c r="Q38" s="63">
        <f>SUBTOTAL(3,C38:P38)</f>
        <v>4</v>
      </c>
      <c r="R38" s="63">
        <f>IF(Q38&gt;=8,"8",Q38)</f>
        <v>4</v>
      </c>
      <c r="S38" s="60">
        <v>383</v>
      </c>
    </row>
    <row r="39" spans="1:19" ht="14.25" x14ac:dyDescent="0.2">
      <c r="A39" s="60"/>
      <c r="B39" s="61" t="s">
        <v>79</v>
      </c>
      <c r="C39" s="63"/>
      <c r="D39" s="63">
        <v>88</v>
      </c>
      <c r="E39" s="63"/>
      <c r="F39" s="63">
        <v>93</v>
      </c>
      <c r="G39" s="63"/>
      <c r="H39" s="63"/>
      <c r="I39" s="63">
        <v>91</v>
      </c>
      <c r="J39" s="63"/>
      <c r="K39" s="63"/>
      <c r="L39" s="63"/>
      <c r="M39" s="63"/>
      <c r="N39" s="63"/>
      <c r="O39" s="63"/>
      <c r="P39" s="63">
        <v>91</v>
      </c>
      <c r="Q39" s="63">
        <f>SUBTOTAL(3,C39:P39)</f>
        <v>4</v>
      </c>
      <c r="R39" s="63">
        <f>IF(Q39&gt;=8,"8",Q39)</f>
        <v>4</v>
      </c>
      <c r="S39" s="60">
        <v>363</v>
      </c>
    </row>
    <row r="40" spans="1:19" ht="14.25" x14ac:dyDescent="0.2">
      <c r="A40" s="60"/>
      <c r="B40" s="61" t="s">
        <v>115</v>
      </c>
      <c r="C40" s="63"/>
      <c r="D40" s="63"/>
      <c r="E40" s="63">
        <v>83</v>
      </c>
      <c r="F40" s="63"/>
      <c r="G40" s="63"/>
      <c r="H40" s="63"/>
      <c r="I40" s="63">
        <v>82</v>
      </c>
      <c r="J40" s="63"/>
      <c r="K40" s="63"/>
      <c r="L40" s="63"/>
      <c r="M40" s="63">
        <v>91</v>
      </c>
      <c r="N40" s="63"/>
      <c r="O40" s="63"/>
      <c r="P40" s="63">
        <v>93</v>
      </c>
      <c r="Q40" s="63">
        <f>SUBTOTAL(3,C40:P40)</f>
        <v>4</v>
      </c>
      <c r="R40" s="63">
        <f>IF(Q40&gt;=8,"8",Q40)</f>
        <v>4</v>
      </c>
      <c r="S40" s="60">
        <v>349</v>
      </c>
    </row>
    <row r="41" spans="1:19" ht="14.25" x14ac:dyDescent="0.2">
      <c r="A41" s="60"/>
      <c r="B41" s="61" t="s">
        <v>102</v>
      </c>
      <c r="C41" s="63"/>
      <c r="D41" s="63">
        <v>63</v>
      </c>
      <c r="E41" s="63">
        <v>67</v>
      </c>
      <c r="F41" s="63">
        <v>69</v>
      </c>
      <c r="G41" s="63"/>
      <c r="H41" s="63">
        <v>79</v>
      </c>
      <c r="I41" s="63"/>
      <c r="J41" s="63"/>
      <c r="K41" s="63">
        <v>66</v>
      </c>
      <c r="L41" s="63"/>
      <c r="M41" s="63"/>
      <c r="N41" s="63"/>
      <c r="O41" s="63"/>
      <c r="P41" s="63"/>
      <c r="Q41" s="63">
        <f>SUBTOTAL(3,C41:P41)</f>
        <v>5</v>
      </c>
      <c r="R41" s="63">
        <f>IF(Q41&gt;=8,"8",Q41)</f>
        <v>5</v>
      </c>
      <c r="S41" s="60">
        <v>344</v>
      </c>
    </row>
    <row r="42" spans="1:19" ht="14.25" x14ac:dyDescent="0.2">
      <c r="A42" s="60"/>
      <c r="B42" s="61" t="s">
        <v>81</v>
      </c>
      <c r="C42" s="63"/>
      <c r="D42" s="63">
        <v>86</v>
      </c>
      <c r="E42" s="63"/>
      <c r="F42" s="63"/>
      <c r="G42" s="63"/>
      <c r="H42" s="63"/>
      <c r="I42" s="63">
        <v>86</v>
      </c>
      <c r="J42" s="63"/>
      <c r="K42" s="63"/>
      <c r="L42" s="63"/>
      <c r="M42" s="63">
        <v>82</v>
      </c>
      <c r="N42" s="63"/>
      <c r="O42" s="63"/>
      <c r="P42" s="63">
        <v>89</v>
      </c>
      <c r="Q42" s="63">
        <f>SUBTOTAL(3,C42:P42)</f>
        <v>4</v>
      </c>
      <c r="R42" s="63">
        <f>IF(Q42&gt;=8,"8",Q42)</f>
        <v>4</v>
      </c>
      <c r="S42" s="60">
        <v>343</v>
      </c>
    </row>
    <row r="43" spans="1:19" ht="14.25" x14ac:dyDescent="0.2">
      <c r="A43" s="60"/>
      <c r="B43" s="61" t="s">
        <v>135</v>
      </c>
      <c r="C43" s="63"/>
      <c r="D43" s="63"/>
      <c r="E43" s="63"/>
      <c r="F43" s="63">
        <v>88</v>
      </c>
      <c r="G43" s="63"/>
      <c r="H43" s="63"/>
      <c r="I43" s="63">
        <v>84</v>
      </c>
      <c r="J43" s="63">
        <v>88</v>
      </c>
      <c r="K43" s="63"/>
      <c r="L43" s="63"/>
      <c r="M43" s="63"/>
      <c r="N43" s="63"/>
      <c r="O43" s="63">
        <v>82</v>
      </c>
      <c r="P43" s="63"/>
      <c r="Q43" s="63">
        <f>SUBTOTAL(3,C43:P43)</f>
        <v>4</v>
      </c>
      <c r="R43" s="63">
        <f>IF(Q43&gt;=8,"8",Q43)</f>
        <v>4</v>
      </c>
      <c r="S43" s="60">
        <v>342</v>
      </c>
    </row>
    <row r="44" spans="1:19" ht="14.25" x14ac:dyDescent="0.2">
      <c r="A44" s="60"/>
      <c r="B44" s="61" t="s">
        <v>82</v>
      </c>
      <c r="C44" s="63">
        <v>84</v>
      </c>
      <c r="D44" s="63"/>
      <c r="E44" s="63"/>
      <c r="F44" s="63">
        <v>80</v>
      </c>
      <c r="G44" s="63"/>
      <c r="H44" s="63"/>
      <c r="I44" s="63"/>
      <c r="J44" s="63"/>
      <c r="K44" s="63">
        <v>77</v>
      </c>
      <c r="L44" s="63"/>
      <c r="M44" s="63"/>
      <c r="N44" s="63"/>
      <c r="O44" s="63"/>
      <c r="P44" s="63">
        <v>81</v>
      </c>
      <c r="Q44" s="63">
        <f>SUBTOTAL(3,C44:P44)</f>
        <v>4</v>
      </c>
      <c r="R44" s="63">
        <f>IF(Q44&gt;=8,"8",Q44)</f>
        <v>4</v>
      </c>
      <c r="S44" s="60">
        <v>322</v>
      </c>
    </row>
    <row r="45" spans="1:19" ht="14.25" x14ac:dyDescent="0.2">
      <c r="A45" s="60"/>
      <c r="B45" s="61" t="s">
        <v>75</v>
      </c>
      <c r="C45" s="63">
        <v>94</v>
      </c>
      <c r="D45" s="63"/>
      <c r="E45" s="63">
        <v>93</v>
      </c>
      <c r="F45" s="63"/>
      <c r="G45" s="63"/>
      <c r="H45" s="63"/>
      <c r="I45" s="63"/>
      <c r="J45" s="63"/>
      <c r="K45" s="63">
        <v>97</v>
      </c>
      <c r="L45" s="63"/>
      <c r="M45" s="63"/>
      <c r="N45" s="63"/>
      <c r="O45" s="63"/>
      <c r="P45" s="63"/>
      <c r="Q45" s="63">
        <f>SUBTOTAL(3,C45:P45)</f>
        <v>3</v>
      </c>
      <c r="R45" s="63">
        <f>IF(Q45&gt;=8,"8",Q45)</f>
        <v>3</v>
      </c>
      <c r="S45" s="60">
        <v>284</v>
      </c>
    </row>
    <row r="46" spans="1:19" ht="14.25" x14ac:dyDescent="0.2">
      <c r="A46" s="60"/>
      <c r="B46" s="61" t="s">
        <v>121</v>
      </c>
      <c r="C46" s="63"/>
      <c r="D46" s="63"/>
      <c r="E46" s="63">
        <v>68</v>
      </c>
      <c r="F46" s="63">
        <v>73</v>
      </c>
      <c r="G46" s="63"/>
      <c r="H46" s="63"/>
      <c r="I46" s="63">
        <v>61</v>
      </c>
      <c r="J46" s="63"/>
      <c r="K46" s="63">
        <v>73</v>
      </c>
      <c r="L46" s="63"/>
      <c r="M46" s="63"/>
      <c r="N46" s="63"/>
      <c r="O46" s="63"/>
      <c r="P46" s="63"/>
      <c r="Q46" s="63">
        <f>SUBTOTAL(3,C46:P46)</f>
        <v>4</v>
      </c>
      <c r="R46" s="63">
        <f>IF(Q46&gt;=8,"8",Q46)</f>
        <v>4</v>
      </c>
      <c r="S46" s="60">
        <v>275</v>
      </c>
    </row>
    <row r="47" spans="1:19" ht="14.25" x14ac:dyDescent="0.2">
      <c r="A47" s="60"/>
      <c r="B47" s="61" t="s">
        <v>210</v>
      </c>
      <c r="C47" s="63"/>
      <c r="D47" s="63"/>
      <c r="E47" s="63"/>
      <c r="F47" s="63"/>
      <c r="G47" s="63"/>
      <c r="H47" s="63">
        <v>93</v>
      </c>
      <c r="I47" s="63">
        <v>90</v>
      </c>
      <c r="J47" s="63"/>
      <c r="K47" s="63"/>
      <c r="L47" s="63"/>
      <c r="M47" s="63">
        <v>86</v>
      </c>
      <c r="N47" s="63"/>
      <c r="O47" s="63"/>
      <c r="P47" s="63"/>
      <c r="Q47" s="63">
        <f>SUBTOTAL(3,C47:P47)</f>
        <v>3</v>
      </c>
      <c r="R47" s="63">
        <f>IF(Q47&gt;=8,"8",Q47)</f>
        <v>3</v>
      </c>
      <c r="S47" s="60">
        <v>269</v>
      </c>
    </row>
    <row r="48" spans="1:19" ht="14.25" x14ac:dyDescent="0.2">
      <c r="A48" s="60"/>
      <c r="B48" s="61" t="s">
        <v>74</v>
      </c>
      <c r="C48" s="63">
        <v>70</v>
      </c>
      <c r="D48" s="63">
        <v>61</v>
      </c>
      <c r="E48" s="63"/>
      <c r="F48" s="63"/>
      <c r="G48" s="63">
        <v>77</v>
      </c>
      <c r="H48" s="63"/>
      <c r="I48" s="63">
        <v>56</v>
      </c>
      <c r="J48" s="63"/>
      <c r="K48" s="63"/>
      <c r="L48" s="63"/>
      <c r="M48" s="63"/>
      <c r="N48" s="63"/>
      <c r="O48" s="63"/>
      <c r="P48" s="63"/>
      <c r="Q48" s="63">
        <f>SUBTOTAL(3,C48:P48)</f>
        <v>4</v>
      </c>
      <c r="R48" s="63">
        <f>IF(Q48&gt;=8,"8",Q48)</f>
        <v>4</v>
      </c>
      <c r="S48" s="60">
        <v>264</v>
      </c>
    </row>
    <row r="49" spans="1:19" ht="14.25" x14ac:dyDescent="0.2">
      <c r="A49" s="60"/>
      <c r="B49" s="61" t="s">
        <v>103</v>
      </c>
      <c r="C49" s="63"/>
      <c r="D49" s="63">
        <v>60</v>
      </c>
      <c r="E49" s="63"/>
      <c r="F49" s="63"/>
      <c r="G49" s="63"/>
      <c r="H49" s="63"/>
      <c r="I49" s="63">
        <v>60</v>
      </c>
      <c r="J49" s="63">
        <v>72</v>
      </c>
      <c r="K49" s="63">
        <v>65</v>
      </c>
      <c r="L49" s="63"/>
      <c r="M49" s="63"/>
      <c r="N49" s="63"/>
      <c r="O49" s="63"/>
      <c r="P49" s="63"/>
      <c r="Q49" s="63">
        <f>SUBTOTAL(3,C49:P49)</f>
        <v>4</v>
      </c>
      <c r="R49" s="63">
        <f>IF(Q49&gt;=8,"8",Q49)</f>
        <v>4</v>
      </c>
      <c r="S49" s="60">
        <v>257</v>
      </c>
    </row>
    <row r="50" spans="1:19" ht="14.25" x14ac:dyDescent="0.2">
      <c r="A50" s="60"/>
      <c r="B50" s="61" t="s">
        <v>113</v>
      </c>
      <c r="C50" s="63"/>
      <c r="D50" s="63"/>
      <c r="E50" s="63">
        <v>88</v>
      </c>
      <c r="F50" s="63"/>
      <c r="G50" s="63">
        <v>95</v>
      </c>
      <c r="H50" s="63"/>
      <c r="I50" s="63"/>
      <c r="J50" s="63"/>
      <c r="K50" s="63"/>
      <c r="L50" s="63"/>
      <c r="M50" s="63"/>
      <c r="N50" s="63"/>
      <c r="O50" s="63"/>
      <c r="P50" s="63">
        <v>74</v>
      </c>
      <c r="Q50" s="63">
        <f>SUBTOTAL(3,C50:P50)</f>
        <v>3</v>
      </c>
      <c r="R50" s="63">
        <f>IF(Q50&gt;=8,"8",Q50)</f>
        <v>3</v>
      </c>
      <c r="S50" s="60">
        <v>257</v>
      </c>
    </row>
    <row r="51" spans="1:19" ht="14.25" x14ac:dyDescent="0.2">
      <c r="A51" s="60"/>
      <c r="B51" s="61" t="s">
        <v>138</v>
      </c>
      <c r="C51" s="63"/>
      <c r="D51" s="63"/>
      <c r="E51" s="63"/>
      <c r="F51" s="63">
        <v>81</v>
      </c>
      <c r="G51" s="63"/>
      <c r="H51" s="63"/>
      <c r="I51" s="63">
        <v>76</v>
      </c>
      <c r="J51" s="63"/>
      <c r="K51" s="63">
        <v>80</v>
      </c>
      <c r="L51" s="63"/>
      <c r="M51" s="63"/>
      <c r="N51" s="63"/>
      <c r="O51" s="63"/>
      <c r="P51" s="63"/>
      <c r="Q51" s="63">
        <f>SUBTOTAL(3,C51:P51)</f>
        <v>3</v>
      </c>
      <c r="R51" s="63">
        <f>IF(Q51&gt;=8,"8",Q51)</f>
        <v>3</v>
      </c>
      <c r="S51" s="60">
        <v>237</v>
      </c>
    </row>
    <row r="52" spans="1:19" ht="14.25" x14ac:dyDescent="0.2">
      <c r="A52" s="60"/>
      <c r="B52" s="61" t="s">
        <v>175</v>
      </c>
      <c r="C52" s="63"/>
      <c r="D52" s="63"/>
      <c r="E52" s="63"/>
      <c r="F52" s="63"/>
      <c r="G52" s="63"/>
      <c r="H52" s="63"/>
      <c r="I52" s="63">
        <v>70</v>
      </c>
      <c r="J52" s="63"/>
      <c r="K52" s="63">
        <v>82</v>
      </c>
      <c r="L52" s="63"/>
      <c r="M52" s="63"/>
      <c r="N52" s="63"/>
      <c r="O52" s="63"/>
      <c r="P52" s="63">
        <v>83</v>
      </c>
      <c r="Q52" s="63">
        <f>SUBTOTAL(3,C52:P52)</f>
        <v>3</v>
      </c>
      <c r="R52" s="63">
        <f>IF(Q52&gt;=8,"8",Q52)</f>
        <v>3</v>
      </c>
      <c r="S52" s="60">
        <v>235</v>
      </c>
    </row>
    <row r="53" spans="1:19" ht="14.25" x14ac:dyDescent="0.2">
      <c r="A53" s="60"/>
      <c r="B53" s="61" t="s">
        <v>93</v>
      </c>
      <c r="C53" s="63"/>
      <c r="D53" s="63">
        <v>74</v>
      </c>
      <c r="E53" s="63"/>
      <c r="F53" s="63"/>
      <c r="G53" s="63"/>
      <c r="H53" s="63"/>
      <c r="I53" s="63"/>
      <c r="J53" s="63"/>
      <c r="K53" s="63">
        <v>84</v>
      </c>
      <c r="L53" s="63"/>
      <c r="M53" s="63">
        <v>77</v>
      </c>
      <c r="N53" s="63"/>
      <c r="O53" s="63"/>
      <c r="P53" s="63"/>
      <c r="Q53" s="63">
        <f>SUBTOTAL(3,C53:P53)</f>
        <v>3</v>
      </c>
      <c r="R53" s="63">
        <f>IF(Q53&gt;=8,"8",Q53)</f>
        <v>3</v>
      </c>
      <c r="S53" s="60">
        <v>235</v>
      </c>
    </row>
    <row r="54" spans="1:19" ht="14.25" x14ac:dyDescent="0.2">
      <c r="A54" s="60"/>
      <c r="B54" s="61" t="s">
        <v>181</v>
      </c>
      <c r="C54" s="63"/>
      <c r="D54" s="63"/>
      <c r="E54" s="63"/>
      <c r="F54" s="63"/>
      <c r="G54" s="63"/>
      <c r="H54" s="63"/>
      <c r="I54" s="63">
        <v>77</v>
      </c>
      <c r="J54" s="63"/>
      <c r="K54" s="63">
        <v>71</v>
      </c>
      <c r="L54" s="63"/>
      <c r="M54" s="63"/>
      <c r="N54" s="63"/>
      <c r="O54" s="63">
        <v>83</v>
      </c>
      <c r="P54" s="63"/>
      <c r="Q54" s="63">
        <f>SUBTOTAL(3,C54:P54)</f>
        <v>3</v>
      </c>
      <c r="R54" s="63">
        <f>IF(Q54&gt;=8,"8",Q54)</f>
        <v>3</v>
      </c>
      <c r="S54" s="60">
        <v>231</v>
      </c>
    </row>
    <row r="55" spans="1:19" ht="14.25" x14ac:dyDescent="0.2">
      <c r="A55" s="60"/>
      <c r="B55" s="61" t="s">
        <v>69</v>
      </c>
      <c r="C55" s="63">
        <v>81</v>
      </c>
      <c r="D55" s="63">
        <v>72</v>
      </c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>
        <v>75</v>
      </c>
      <c r="P55" s="63"/>
      <c r="Q55" s="63">
        <f>SUBTOTAL(3,C55:P55)</f>
        <v>3</v>
      </c>
      <c r="R55" s="63">
        <f>IF(Q55&gt;=8,"8",Q55)</f>
        <v>3</v>
      </c>
      <c r="S55" s="60">
        <v>228</v>
      </c>
    </row>
    <row r="56" spans="1:19" ht="14.25" x14ac:dyDescent="0.2">
      <c r="A56" s="60"/>
      <c r="B56" s="61" t="s">
        <v>178</v>
      </c>
      <c r="C56" s="63"/>
      <c r="D56" s="63"/>
      <c r="E56" s="63"/>
      <c r="F56" s="63"/>
      <c r="G56" s="63"/>
      <c r="H56" s="63"/>
      <c r="I56" s="63">
        <v>64</v>
      </c>
      <c r="J56" s="63"/>
      <c r="K56" s="63">
        <v>74</v>
      </c>
      <c r="L56" s="63">
        <v>89</v>
      </c>
      <c r="M56" s="63"/>
      <c r="N56" s="63"/>
      <c r="O56" s="63"/>
      <c r="P56" s="63"/>
      <c r="Q56" s="63">
        <f>SUBTOTAL(3,C56:P56)</f>
        <v>3</v>
      </c>
      <c r="R56" s="63">
        <f>IF(Q56&gt;=8,"8",Q56)</f>
        <v>3</v>
      </c>
      <c r="S56" s="60">
        <v>227</v>
      </c>
    </row>
    <row r="57" spans="1:19" ht="14.25" x14ac:dyDescent="0.2">
      <c r="A57" s="60"/>
      <c r="B57" s="61" t="s">
        <v>203</v>
      </c>
      <c r="C57" s="63"/>
      <c r="D57" s="63"/>
      <c r="E57" s="63"/>
      <c r="F57" s="63"/>
      <c r="G57" s="63"/>
      <c r="H57" s="63">
        <v>78</v>
      </c>
      <c r="I57" s="63"/>
      <c r="J57" s="63"/>
      <c r="K57" s="63"/>
      <c r="L57" s="63"/>
      <c r="M57" s="63">
        <v>61</v>
      </c>
      <c r="N57" s="63"/>
      <c r="O57" s="63"/>
      <c r="P57" s="63">
        <v>67</v>
      </c>
      <c r="Q57" s="63">
        <f>SUBTOTAL(3,C57:P57)</f>
        <v>3</v>
      </c>
      <c r="R57" s="63">
        <f>IF(Q57&gt;=8,"8",Q57)</f>
        <v>3</v>
      </c>
      <c r="S57" s="60">
        <v>206</v>
      </c>
    </row>
    <row r="58" spans="1:19" ht="14.25" x14ac:dyDescent="0.2">
      <c r="A58" s="60"/>
      <c r="B58" s="61" t="s">
        <v>194</v>
      </c>
      <c r="C58" s="63"/>
      <c r="D58" s="63"/>
      <c r="E58" s="63"/>
      <c r="F58" s="63"/>
      <c r="G58" s="63"/>
      <c r="H58" s="63">
        <v>99</v>
      </c>
      <c r="I58" s="63"/>
      <c r="J58" s="63"/>
      <c r="K58" s="63"/>
      <c r="L58" s="63"/>
      <c r="M58" s="63"/>
      <c r="N58" s="63"/>
      <c r="O58" s="63"/>
      <c r="P58" s="63">
        <v>97</v>
      </c>
      <c r="Q58" s="63">
        <f>SUBTOTAL(3,C58:P58)</f>
        <v>2</v>
      </c>
      <c r="R58" s="63">
        <f>IF(Q58&gt;=8,"8",Q58)</f>
        <v>2</v>
      </c>
      <c r="S58" s="60">
        <v>196</v>
      </c>
    </row>
    <row r="59" spans="1:19" ht="14.25" x14ac:dyDescent="0.2">
      <c r="A59" s="60"/>
      <c r="B59" s="61" t="s">
        <v>57</v>
      </c>
      <c r="C59" s="63">
        <v>97</v>
      </c>
      <c r="D59" s="63">
        <v>97</v>
      </c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>
        <f>SUBTOTAL(3,C59:P59)</f>
        <v>2</v>
      </c>
      <c r="R59" s="63">
        <f>IF(Q59&gt;=8,"8",Q59)</f>
        <v>2</v>
      </c>
      <c r="S59" s="60">
        <v>194</v>
      </c>
    </row>
    <row r="60" spans="1:19" ht="14.25" x14ac:dyDescent="0.2">
      <c r="A60" s="60"/>
      <c r="B60" s="61" t="s">
        <v>111</v>
      </c>
      <c r="C60" s="63"/>
      <c r="D60" s="63"/>
      <c r="E60" s="63">
        <v>97</v>
      </c>
      <c r="F60" s="63"/>
      <c r="G60" s="63"/>
      <c r="H60" s="63"/>
      <c r="I60" s="63"/>
      <c r="J60" s="63">
        <v>97</v>
      </c>
      <c r="K60" s="63"/>
      <c r="L60" s="63"/>
      <c r="M60" s="63"/>
      <c r="N60" s="63"/>
      <c r="O60" s="63"/>
      <c r="P60" s="63"/>
      <c r="Q60" s="63">
        <f>SUBTOTAL(3,C60:P60)</f>
        <v>2</v>
      </c>
      <c r="R60" s="63">
        <f>IF(Q60&gt;=8,"8",Q60)</f>
        <v>2</v>
      </c>
      <c r="S60" s="60">
        <v>194</v>
      </c>
    </row>
    <row r="61" spans="1:19" ht="14.25" x14ac:dyDescent="0.2">
      <c r="A61" s="60"/>
      <c r="B61" s="61" t="s">
        <v>143</v>
      </c>
      <c r="C61" s="63"/>
      <c r="D61" s="63"/>
      <c r="E61" s="63"/>
      <c r="F61" s="63">
        <v>70</v>
      </c>
      <c r="G61" s="63"/>
      <c r="H61" s="63"/>
      <c r="I61" s="63">
        <v>57</v>
      </c>
      <c r="J61" s="63"/>
      <c r="K61" s="63">
        <v>64</v>
      </c>
      <c r="L61" s="63"/>
      <c r="M61" s="63"/>
      <c r="N61" s="63"/>
      <c r="O61" s="63"/>
      <c r="P61" s="63"/>
      <c r="Q61" s="63">
        <f>SUBTOTAL(3,C61:P61)</f>
        <v>3</v>
      </c>
      <c r="R61" s="63">
        <f>IF(Q61&gt;=8,"8",Q61)</f>
        <v>3</v>
      </c>
      <c r="S61" s="60">
        <v>191</v>
      </c>
    </row>
    <row r="62" spans="1:19" ht="14.25" x14ac:dyDescent="0.2">
      <c r="A62" s="60"/>
      <c r="B62" s="61" t="s">
        <v>76</v>
      </c>
      <c r="C62" s="63">
        <v>92</v>
      </c>
      <c r="D62" s="63"/>
      <c r="E62" s="63"/>
      <c r="F62" s="63"/>
      <c r="G62" s="63"/>
      <c r="H62" s="63"/>
      <c r="I62" s="63">
        <v>99</v>
      </c>
      <c r="J62" s="63"/>
      <c r="K62" s="63"/>
      <c r="L62" s="63"/>
      <c r="M62" s="63"/>
      <c r="N62" s="63"/>
      <c r="O62" s="63"/>
      <c r="P62" s="63"/>
      <c r="Q62" s="63">
        <f>SUBTOTAL(3,C62:P62)</f>
        <v>2</v>
      </c>
      <c r="R62" s="63">
        <f>IF(Q62&gt;=8,"8",Q62)</f>
        <v>2</v>
      </c>
      <c r="S62" s="60">
        <v>191</v>
      </c>
    </row>
    <row r="63" spans="1:19" ht="14.25" x14ac:dyDescent="0.2">
      <c r="A63" s="60"/>
      <c r="B63" s="61" t="s">
        <v>202</v>
      </c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>
        <v>94</v>
      </c>
      <c r="N63" s="63"/>
      <c r="O63" s="63">
        <v>89</v>
      </c>
      <c r="P63" s="63"/>
      <c r="Q63" s="63">
        <f>SUBTOTAL(3,C63:P63)</f>
        <v>2</v>
      </c>
      <c r="R63" s="63">
        <f>IF(Q63&gt;=8,"8",Q63)</f>
        <v>2</v>
      </c>
      <c r="S63" s="60">
        <v>183</v>
      </c>
    </row>
    <row r="64" spans="1:19" ht="14.25" x14ac:dyDescent="0.2">
      <c r="A64" s="60"/>
      <c r="B64" s="61" t="s">
        <v>191</v>
      </c>
      <c r="C64" s="63"/>
      <c r="D64" s="63"/>
      <c r="E64" s="63"/>
      <c r="F64" s="63"/>
      <c r="G64" s="63"/>
      <c r="H64" s="63">
        <v>91</v>
      </c>
      <c r="I64" s="63"/>
      <c r="J64" s="63"/>
      <c r="K64" s="63"/>
      <c r="L64" s="63"/>
      <c r="M64" s="63"/>
      <c r="N64" s="63"/>
      <c r="O64" s="63"/>
      <c r="P64" s="63">
        <v>87</v>
      </c>
      <c r="Q64" s="63">
        <f>SUBTOTAL(3,C64:P64)</f>
        <v>2</v>
      </c>
      <c r="R64" s="63">
        <f>IF(Q64&gt;=8,"8",Q64)</f>
        <v>2</v>
      </c>
      <c r="S64" s="60">
        <v>178</v>
      </c>
    </row>
    <row r="65" spans="1:19" ht="14.25" x14ac:dyDescent="0.2">
      <c r="A65" s="60"/>
      <c r="B65" s="61" t="s">
        <v>200</v>
      </c>
      <c r="C65" s="63"/>
      <c r="D65" s="63"/>
      <c r="E65" s="63"/>
      <c r="F65" s="63"/>
      <c r="G65" s="63"/>
      <c r="H65" s="63"/>
      <c r="I65" s="63"/>
      <c r="J65" s="63"/>
      <c r="K65" s="63">
        <v>89</v>
      </c>
      <c r="L65" s="63"/>
      <c r="M65" s="63"/>
      <c r="N65" s="63"/>
      <c r="O65" s="63">
        <v>86</v>
      </c>
      <c r="P65" s="63"/>
      <c r="Q65" s="63">
        <f>SUBTOTAL(3,C65:P65)</f>
        <v>2</v>
      </c>
      <c r="R65" s="63">
        <f>IF(Q65&gt;=8,"8",Q65)</f>
        <v>2</v>
      </c>
      <c r="S65" s="60">
        <v>175</v>
      </c>
    </row>
    <row r="66" spans="1:19" ht="14.25" x14ac:dyDescent="0.2">
      <c r="A66" s="60"/>
      <c r="B66" s="61" t="s">
        <v>137</v>
      </c>
      <c r="C66" s="63"/>
      <c r="D66" s="63"/>
      <c r="E66" s="63"/>
      <c r="F66" s="63">
        <v>84</v>
      </c>
      <c r="G66" s="63"/>
      <c r="H66" s="63">
        <v>90</v>
      </c>
      <c r="I66" s="63"/>
      <c r="J66" s="63"/>
      <c r="K66" s="63"/>
      <c r="L66" s="63"/>
      <c r="M66" s="63"/>
      <c r="N66" s="63"/>
      <c r="O66" s="63"/>
      <c r="P66" s="63"/>
      <c r="Q66" s="63">
        <f>SUBTOTAL(3,C66:P66)</f>
        <v>2</v>
      </c>
      <c r="R66" s="63">
        <f>IF(Q66&gt;=8,"8",Q66)</f>
        <v>2</v>
      </c>
      <c r="S66" s="60">
        <v>174</v>
      </c>
    </row>
    <row r="67" spans="1:19" ht="14.25" x14ac:dyDescent="0.2">
      <c r="A67" s="60"/>
      <c r="B67" s="61" t="s">
        <v>197</v>
      </c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>
        <v>92</v>
      </c>
      <c r="P67" s="63">
        <v>77</v>
      </c>
      <c r="Q67" s="63">
        <f>SUBTOTAL(3,C67:P67)</f>
        <v>2</v>
      </c>
      <c r="R67" s="63">
        <f>IF(Q67&gt;=8,"8",Q67)</f>
        <v>2</v>
      </c>
      <c r="S67" s="60">
        <v>169</v>
      </c>
    </row>
    <row r="68" spans="1:19" ht="14.25" x14ac:dyDescent="0.2">
      <c r="A68" s="60"/>
      <c r="B68" s="61" t="s">
        <v>205</v>
      </c>
      <c r="C68" s="63"/>
      <c r="D68" s="63"/>
      <c r="E68" s="63"/>
      <c r="F68" s="63"/>
      <c r="G68" s="63"/>
      <c r="H68" s="63"/>
      <c r="I68" s="63">
        <v>81</v>
      </c>
      <c r="J68" s="63"/>
      <c r="K68" s="63">
        <v>88</v>
      </c>
      <c r="L68" s="63"/>
      <c r="M68" s="63"/>
      <c r="N68" s="63"/>
      <c r="O68" s="63"/>
      <c r="P68" s="63"/>
      <c r="Q68" s="63">
        <f>SUBTOTAL(3,C68:P68)</f>
        <v>2</v>
      </c>
      <c r="R68" s="63">
        <f>IF(Q68&gt;=8,"8",Q68)</f>
        <v>2</v>
      </c>
      <c r="S68" s="60">
        <v>169</v>
      </c>
    </row>
    <row r="69" spans="1:19" ht="14.25" x14ac:dyDescent="0.2">
      <c r="A69" s="60"/>
      <c r="B69" s="61" t="s">
        <v>139</v>
      </c>
      <c r="C69" s="63"/>
      <c r="D69" s="63"/>
      <c r="E69" s="63"/>
      <c r="F69" s="63">
        <v>76</v>
      </c>
      <c r="G69" s="63"/>
      <c r="H69" s="63"/>
      <c r="I69" s="63"/>
      <c r="J69" s="63"/>
      <c r="K69" s="63"/>
      <c r="L69" s="63">
        <v>88</v>
      </c>
      <c r="M69" s="63"/>
      <c r="N69" s="63"/>
      <c r="O69" s="63"/>
      <c r="P69" s="63"/>
      <c r="Q69" s="63">
        <f>SUBTOTAL(3,C69:P69)</f>
        <v>2</v>
      </c>
      <c r="R69" s="63">
        <f>IF(Q69&gt;=8,"8",Q69)</f>
        <v>2</v>
      </c>
      <c r="S69" s="60">
        <v>164</v>
      </c>
    </row>
    <row r="70" spans="1:19" ht="14.25" x14ac:dyDescent="0.2">
      <c r="A70" s="60"/>
      <c r="B70" s="61" t="s">
        <v>119</v>
      </c>
      <c r="C70" s="63"/>
      <c r="D70" s="63"/>
      <c r="E70" s="63">
        <v>72</v>
      </c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>
        <v>92</v>
      </c>
      <c r="Q70" s="63">
        <f>SUBTOTAL(3,C70:P70)</f>
        <v>2</v>
      </c>
      <c r="R70" s="63">
        <f>IF(Q70&gt;=8,"8",Q70)</f>
        <v>2</v>
      </c>
      <c r="S70" s="60">
        <v>164</v>
      </c>
    </row>
    <row r="71" spans="1:19" ht="14.25" x14ac:dyDescent="0.2">
      <c r="A71" s="60"/>
      <c r="B71" s="61" t="s">
        <v>116</v>
      </c>
      <c r="C71" s="63"/>
      <c r="D71" s="63"/>
      <c r="E71" s="63">
        <v>82</v>
      </c>
      <c r="F71" s="63"/>
      <c r="G71" s="63"/>
      <c r="H71" s="63"/>
      <c r="I71" s="63"/>
      <c r="J71" s="63"/>
      <c r="K71" s="63"/>
      <c r="L71" s="63"/>
      <c r="M71" s="63">
        <v>81</v>
      </c>
      <c r="N71" s="63"/>
      <c r="O71" s="63"/>
      <c r="P71" s="63"/>
      <c r="Q71" s="63">
        <f>SUBTOTAL(3,C71:P71)</f>
        <v>2</v>
      </c>
      <c r="R71" s="63">
        <f>IF(Q71&gt;=8,"8",Q71)</f>
        <v>2</v>
      </c>
      <c r="S71" s="60">
        <v>163</v>
      </c>
    </row>
    <row r="72" spans="1:19" ht="14.25" x14ac:dyDescent="0.2">
      <c r="A72" s="60"/>
      <c r="B72" s="61" t="s">
        <v>91</v>
      </c>
      <c r="C72" s="63">
        <v>83</v>
      </c>
      <c r="D72" s="63">
        <v>76</v>
      </c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>
        <f>SUBTOTAL(3,C72:P72)</f>
        <v>2</v>
      </c>
      <c r="R72" s="63">
        <f>IF(Q72&gt;=8,"8",Q72)</f>
        <v>2</v>
      </c>
      <c r="S72" s="60">
        <v>159</v>
      </c>
    </row>
    <row r="73" spans="1:19" ht="14.25" x14ac:dyDescent="0.2">
      <c r="A73" s="60"/>
      <c r="B73" s="61" t="s">
        <v>114</v>
      </c>
      <c r="C73" s="63"/>
      <c r="D73" s="63"/>
      <c r="E73" s="63">
        <v>85</v>
      </c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>
        <v>72</v>
      </c>
      <c r="Q73" s="63">
        <f>SUBTOTAL(3,C73:P73)</f>
        <v>2</v>
      </c>
      <c r="R73" s="63">
        <f>IF(Q73&gt;=8,"8",Q73)</f>
        <v>2</v>
      </c>
      <c r="S73" s="60">
        <v>157</v>
      </c>
    </row>
    <row r="74" spans="1:19" ht="14.25" x14ac:dyDescent="0.2">
      <c r="A74" s="60"/>
      <c r="B74" s="61" t="s">
        <v>165</v>
      </c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>
        <v>71</v>
      </c>
      <c r="N74" s="63"/>
      <c r="O74" s="63"/>
      <c r="P74" s="63">
        <v>85</v>
      </c>
      <c r="Q74" s="63">
        <f>SUBTOTAL(3,C74:P74)</f>
        <v>2</v>
      </c>
      <c r="R74" s="63">
        <f>IF(Q74&gt;=8,"8",Q74)</f>
        <v>2</v>
      </c>
      <c r="S74" s="60">
        <v>156</v>
      </c>
    </row>
    <row r="75" spans="1:19" ht="14.25" x14ac:dyDescent="0.2">
      <c r="A75" s="60"/>
      <c r="B75" s="61" t="s">
        <v>68</v>
      </c>
      <c r="C75" s="63">
        <v>77</v>
      </c>
      <c r="D75" s="63">
        <v>77</v>
      </c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>
        <f>SUBTOTAL(3,C75:P75)</f>
        <v>2</v>
      </c>
      <c r="R75" s="63">
        <f>IF(Q75&gt;=8,"8",Q75)</f>
        <v>2</v>
      </c>
      <c r="S75" s="60">
        <v>154</v>
      </c>
    </row>
    <row r="76" spans="1:19" ht="14.25" x14ac:dyDescent="0.2">
      <c r="A76" s="60"/>
      <c r="B76" s="61" t="s">
        <v>174</v>
      </c>
      <c r="C76" s="63"/>
      <c r="D76" s="63"/>
      <c r="E76" s="63"/>
      <c r="F76" s="63"/>
      <c r="G76" s="63"/>
      <c r="H76" s="63"/>
      <c r="I76" s="63">
        <v>78</v>
      </c>
      <c r="J76" s="63"/>
      <c r="K76" s="63"/>
      <c r="L76" s="63"/>
      <c r="M76" s="63">
        <v>72</v>
      </c>
      <c r="N76" s="63"/>
      <c r="O76" s="63"/>
      <c r="P76" s="63"/>
      <c r="Q76" s="63">
        <f>SUBTOTAL(3,C76:P76)</f>
        <v>2</v>
      </c>
      <c r="R76" s="63">
        <f>IF(Q76&gt;=8,"8",Q76)</f>
        <v>2</v>
      </c>
      <c r="S76" s="60">
        <v>150</v>
      </c>
    </row>
    <row r="77" spans="1:19" ht="14.25" x14ac:dyDescent="0.2">
      <c r="A77" s="60"/>
      <c r="B77" s="61" t="s">
        <v>96</v>
      </c>
      <c r="C77" s="63"/>
      <c r="D77" s="63">
        <v>69</v>
      </c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>
        <v>81</v>
      </c>
      <c r="P77" s="63"/>
      <c r="Q77" s="63">
        <f>SUBTOTAL(3,C77:P77)</f>
        <v>2</v>
      </c>
      <c r="R77" s="63">
        <f>IF(Q77&gt;=8,"8",Q77)</f>
        <v>2</v>
      </c>
      <c r="S77" s="60">
        <v>150</v>
      </c>
    </row>
    <row r="78" spans="1:19" ht="14.25" x14ac:dyDescent="0.2">
      <c r="A78" s="60"/>
      <c r="B78" s="61" t="s">
        <v>120</v>
      </c>
      <c r="C78" s="63"/>
      <c r="D78" s="63"/>
      <c r="E78" s="63">
        <v>69</v>
      </c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>
        <v>73</v>
      </c>
      <c r="Q78" s="63">
        <f>SUBTOTAL(3,C78:P78)</f>
        <v>2</v>
      </c>
      <c r="R78" s="63">
        <f>IF(Q78&gt;=8,"8",Q78)</f>
        <v>2</v>
      </c>
      <c r="S78" s="60">
        <v>142</v>
      </c>
    </row>
    <row r="79" spans="1:19" ht="14.25" x14ac:dyDescent="0.2">
      <c r="A79" s="60"/>
      <c r="B79" s="61" t="s">
        <v>198</v>
      </c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>
        <v>65</v>
      </c>
      <c r="N79" s="63"/>
      <c r="O79" s="63"/>
      <c r="P79" s="63">
        <v>77</v>
      </c>
      <c r="Q79" s="63">
        <f>SUBTOTAL(3,C79:P79)</f>
        <v>2</v>
      </c>
      <c r="R79" s="63">
        <f>IF(Q79&gt;=8,"8",Q79)</f>
        <v>2</v>
      </c>
      <c r="S79" s="60">
        <v>142</v>
      </c>
    </row>
    <row r="80" spans="1:19" ht="14.25" x14ac:dyDescent="0.2">
      <c r="A80" s="60"/>
      <c r="B80" s="61" t="s">
        <v>141</v>
      </c>
      <c r="C80" s="63"/>
      <c r="D80" s="63"/>
      <c r="E80" s="63"/>
      <c r="F80" s="63">
        <v>72</v>
      </c>
      <c r="G80" s="63"/>
      <c r="H80" s="63"/>
      <c r="I80" s="63">
        <v>69</v>
      </c>
      <c r="J80" s="63"/>
      <c r="K80" s="63"/>
      <c r="L80" s="63"/>
      <c r="M80" s="63"/>
      <c r="N80" s="63"/>
      <c r="O80" s="63"/>
      <c r="P80" s="63"/>
      <c r="Q80" s="63">
        <f>SUBTOTAL(3,C80:P80)</f>
        <v>2</v>
      </c>
      <c r="R80" s="63">
        <f>IF(Q80&gt;=8,"8",Q80)</f>
        <v>2</v>
      </c>
      <c r="S80" s="60">
        <v>141</v>
      </c>
    </row>
    <row r="81" spans="1:19" ht="14.25" x14ac:dyDescent="0.2">
      <c r="A81" s="60"/>
      <c r="B81" s="61" t="s">
        <v>167</v>
      </c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>
        <v>63</v>
      </c>
      <c r="N81" s="63"/>
      <c r="O81" s="63"/>
      <c r="P81" s="63">
        <v>68</v>
      </c>
      <c r="Q81" s="63">
        <f>SUBTOTAL(3,C81:P81)</f>
        <v>2</v>
      </c>
      <c r="R81" s="63">
        <f>IF(Q81&gt;=8,"8",Q81)</f>
        <v>2</v>
      </c>
      <c r="S81" s="60">
        <v>131</v>
      </c>
    </row>
    <row r="82" spans="1:19" ht="14.25" x14ac:dyDescent="0.2">
      <c r="A82" s="60"/>
      <c r="B82" s="61" t="s">
        <v>142</v>
      </c>
      <c r="C82" s="63"/>
      <c r="D82" s="63"/>
      <c r="E82" s="63"/>
      <c r="F82" s="63">
        <v>71</v>
      </c>
      <c r="G82" s="63"/>
      <c r="H82" s="63"/>
      <c r="I82" s="63">
        <v>58</v>
      </c>
      <c r="J82" s="63"/>
      <c r="K82" s="63"/>
      <c r="L82" s="63"/>
      <c r="M82" s="63"/>
      <c r="N82" s="63"/>
      <c r="O82" s="63"/>
      <c r="P82" s="63"/>
      <c r="Q82" s="63">
        <f>SUBTOTAL(3,C82:P82)</f>
        <v>2</v>
      </c>
      <c r="R82" s="63">
        <f>IF(Q82&gt;=8,"8",Q82)</f>
        <v>2</v>
      </c>
      <c r="S82" s="60">
        <v>129</v>
      </c>
    </row>
    <row r="83" spans="1:19" ht="14.25" x14ac:dyDescent="0.2">
      <c r="A83" s="60"/>
      <c r="B83" s="61" t="s">
        <v>201</v>
      </c>
      <c r="C83" s="63"/>
      <c r="D83" s="63"/>
      <c r="E83" s="63"/>
      <c r="F83" s="63"/>
      <c r="G83" s="63"/>
      <c r="H83" s="63"/>
      <c r="I83" s="63"/>
      <c r="J83" s="63"/>
      <c r="K83" s="63">
        <v>62</v>
      </c>
      <c r="L83" s="63"/>
      <c r="M83" s="63"/>
      <c r="N83" s="63"/>
      <c r="O83" s="63"/>
      <c r="P83" s="63">
        <v>66</v>
      </c>
      <c r="Q83" s="63">
        <f>SUBTOTAL(3,C83:P83)</f>
        <v>2</v>
      </c>
      <c r="R83" s="63">
        <f>IF(Q83&gt;=8,"8",Q83)</f>
        <v>2</v>
      </c>
      <c r="S83" s="60">
        <v>128</v>
      </c>
    </row>
    <row r="84" spans="1:19" ht="14.25" x14ac:dyDescent="0.2">
      <c r="A84" s="60"/>
      <c r="B84" s="61" t="s">
        <v>93</v>
      </c>
      <c r="C84" s="63"/>
      <c r="D84" s="63"/>
      <c r="E84" s="63"/>
      <c r="F84" s="63"/>
      <c r="G84" s="63"/>
      <c r="H84" s="63"/>
      <c r="I84" s="63">
        <v>55</v>
      </c>
      <c r="J84" s="63"/>
      <c r="K84" s="63">
        <v>68</v>
      </c>
      <c r="L84" s="63"/>
      <c r="M84" s="63"/>
      <c r="N84" s="63"/>
      <c r="O84" s="63"/>
      <c r="P84" s="63"/>
      <c r="Q84" s="63">
        <f>SUBTOTAL(3,C84:P84)</f>
        <v>2</v>
      </c>
      <c r="R84" s="63">
        <f>IF(Q84&gt;=8,"8",Q84)</f>
        <v>2</v>
      </c>
      <c r="S84" s="60">
        <v>123</v>
      </c>
    </row>
    <row r="85" spans="1:19" ht="14.25" x14ac:dyDescent="0.2">
      <c r="A85" s="60"/>
      <c r="B85" s="61" t="s">
        <v>208</v>
      </c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>
        <v>96</v>
      </c>
      <c r="N85" s="63"/>
      <c r="O85" s="63"/>
      <c r="P85" s="63"/>
      <c r="Q85" s="63">
        <f>SUBTOTAL(3,C85:P85)</f>
        <v>1</v>
      </c>
      <c r="R85" s="63">
        <f>IF(Q85&gt;=8,"8",Q85)</f>
        <v>1</v>
      </c>
      <c r="S85" s="60">
        <v>96</v>
      </c>
    </row>
    <row r="86" spans="1:19" ht="14.25" x14ac:dyDescent="0.2">
      <c r="A86" s="60"/>
      <c r="B86" s="61" t="s">
        <v>160</v>
      </c>
      <c r="C86" s="63"/>
      <c r="D86" s="63"/>
      <c r="E86" s="63"/>
      <c r="F86" s="63"/>
      <c r="G86" s="63"/>
      <c r="H86" s="63"/>
      <c r="I86" s="63"/>
      <c r="J86" s="63"/>
      <c r="K86" s="63">
        <v>90</v>
      </c>
      <c r="L86" s="63"/>
      <c r="M86" s="63"/>
      <c r="N86" s="63"/>
      <c r="O86" s="63"/>
      <c r="P86" s="63"/>
      <c r="Q86" s="63">
        <f>SUBTOTAL(3,C86:P86)</f>
        <v>1</v>
      </c>
      <c r="R86" s="63">
        <f>IF(Q86&gt;=8,"8",Q86)</f>
        <v>1</v>
      </c>
      <c r="S86" s="60">
        <v>90</v>
      </c>
    </row>
    <row r="87" spans="1:19" ht="14.25" x14ac:dyDescent="0.2">
      <c r="A87" s="60"/>
      <c r="B87" s="61" t="s">
        <v>166</v>
      </c>
      <c r="C87" s="63"/>
      <c r="D87" s="63"/>
      <c r="E87" s="63"/>
      <c r="F87" s="63"/>
      <c r="G87" s="63"/>
      <c r="H87" s="63"/>
      <c r="I87" s="63"/>
      <c r="J87" s="63"/>
      <c r="K87" s="63">
        <v>87</v>
      </c>
      <c r="L87" s="63"/>
      <c r="M87" s="63"/>
      <c r="N87" s="63"/>
      <c r="O87" s="63"/>
      <c r="P87" s="63"/>
      <c r="Q87" s="63">
        <f>SUBTOTAL(3,C87:P87)</f>
        <v>1</v>
      </c>
      <c r="R87" s="63">
        <f>IF(Q87&gt;=8,"8",Q87)</f>
        <v>1</v>
      </c>
      <c r="S87" s="60">
        <v>87</v>
      </c>
    </row>
    <row r="88" spans="1:19" ht="14.25" x14ac:dyDescent="0.2">
      <c r="A88" s="60"/>
      <c r="B88" s="61" t="s">
        <v>80</v>
      </c>
      <c r="C88" s="63"/>
      <c r="D88" s="63">
        <v>87</v>
      </c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>
        <f>SUBTOTAL(3,C88:P88)</f>
        <v>1</v>
      </c>
      <c r="R88" s="63">
        <f>IF(Q88&gt;=8,"8",Q88)</f>
        <v>1</v>
      </c>
      <c r="S88" s="60">
        <v>87</v>
      </c>
    </row>
    <row r="89" spans="1:19" ht="14.25" x14ac:dyDescent="0.2">
      <c r="A89" s="60"/>
      <c r="B89" s="61" t="s">
        <v>228</v>
      </c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>
        <v>87</v>
      </c>
      <c r="N89" s="63"/>
      <c r="O89" s="63"/>
      <c r="P89" s="63"/>
      <c r="Q89" s="63">
        <f>SUBTOTAL(3,C89:P89)</f>
        <v>1</v>
      </c>
      <c r="R89" s="63">
        <f>IF(Q89&gt;=8,"8",Q89)</f>
        <v>1</v>
      </c>
      <c r="S89" s="60">
        <v>87</v>
      </c>
    </row>
    <row r="90" spans="1:19" ht="14.25" x14ac:dyDescent="0.2">
      <c r="A90" s="60"/>
      <c r="B90" s="61" t="s">
        <v>136</v>
      </c>
      <c r="C90" s="63"/>
      <c r="D90" s="63"/>
      <c r="E90" s="63"/>
      <c r="F90" s="63"/>
      <c r="G90" s="63">
        <v>84</v>
      </c>
      <c r="H90" s="63"/>
      <c r="I90" s="63"/>
      <c r="J90" s="63"/>
      <c r="K90" s="63"/>
      <c r="L90" s="63"/>
      <c r="M90" s="63"/>
      <c r="N90" s="63"/>
      <c r="O90" s="63"/>
      <c r="P90" s="63"/>
      <c r="Q90" s="63">
        <f>SUBTOTAL(3,C90:P90)</f>
        <v>1</v>
      </c>
      <c r="R90" s="63">
        <f>IF(Q90&gt;=8,"8",Q90)</f>
        <v>1</v>
      </c>
      <c r="S90" s="60">
        <v>84</v>
      </c>
    </row>
    <row r="91" spans="1:19" ht="14.25" x14ac:dyDescent="0.2">
      <c r="A91" s="60"/>
      <c r="B91" s="61" t="s">
        <v>226</v>
      </c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>
        <v>84</v>
      </c>
      <c r="N91" s="63"/>
      <c r="O91" s="63"/>
      <c r="P91" s="63"/>
      <c r="Q91" s="63">
        <f>SUBTOTAL(3,C91:P91)</f>
        <v>1</v>
      </c>
      <c r="R91" s="63">
        <f>IF(Q91&gt;=8,"8",Q91)</f>
        <v>1</v>
      </c>
      <c r="S91" s="60">
        <v>84</v>
      </c>
    </row>
    <row r="92" spans="1:19" ht="14.25" x14ac:dyDescent="0.2">
      <c r="A92" s="60"/>
      <c r="B92" s="61" t="s">
        <v>179</v>
      </c>
      <c r="C92" s="63"/>
      <c r="D92" s="63"/>
      <c r="E92" s="63"/>
      <c r="F92" s="63"/>
      <c r="G92" s="63"/>
      <c r="H92" s="63">
        <v>81</v>
      </c>
      <c r="I92" s="63"/>
      <c r="J92" s="63"/>
      <c r="K92" s="63"/>
      <c r="L92" s="63"/>
      <c r="M92" s="63"/>
      <c r="N92" s="63"/>
      <c r="O92" s="63"/>
      <c r="P92" s="63"/>
      <c r="Q92" s="63">
        <f>SUBTOTAL(3,C92:P92)</f>
        <v>1</v>
      </c>
      <c r="R92" s="63">
        <f>IF(Q92&gt;=8,"8",Q92)</f>
        <v>1</v>
      </c>
      <c r="S92" s="60">
        <v>81</v>
      </c>
    </row>
    <row r="93" spans="1:19" ht="14.25" x14ac:dyDescent="0.2">
      <c r="A93" s="60"/>
      <c r="B93" s="61" t="s">
        <v>86</v>
      </c>
      <c r="C93" s="63">
        <v>80</v>
      </c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>
        <f>SUBTOTAL(3,C93:P93)</f>
        <v>1</v>
      </c>
      <c r="R93" s="63">
        <f>IF(Q93&gt;=8,"8",Q93)</f>
        <v>1</v>
      </c>
      <c r="S93" s="60">
        <v>80</v>
      </c>
    </row>
    <row r="94" spans="1:19" ht="14.25" x14ac:dyDescent="0.2">
      <c r="A94" s="60"/>
      <c r="B94" s="61" t="s">
        <v>214</v>
      </c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>
        <v>80</v>
      </c>
      <c r="Q94" s="63">
        <f>SUBTOTAL(3,C94:P94)</f>
        <v>1</v>
      </c>
      <c r="R94" s="63">
        <f>IF(Q94&gt;=8,"8",Q94)</f>
        <v>1</v>
      </c>
      <c r="S94" s="60">
        <v>80</v>
      </c>
    </row>
    <row r="95" spans="1:19" ht="14.25" x14ac:dyDescent="0.2">
      <c r="A95" s="60"/>
      <c r="B95" s="61" t="s">
        <v>169</v>
      </c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>
        <v>79</v>
      </c>
      <c r="P95" s="63"/>
      <c r="Q95" s="63">
        <f>SUBTOTAL(3,C95:P95)</f>
        <v>1</v>
      </c>
      <c r="R95" s="63">
        <f>IF(Q95&gt;=8,"8",Q95)</f>
        <v>1</v>
      </c>
      <c r="S95" s="60">
        <v>79</v>
      </c>
    </row>
    <row r="96" spans="1:19" ht="14.25" x14ac:dyDescent="0.2">
      <c r="A96" s="60"/>
      <c r="B96" s="61" t="s">
        <v>161</v>
      </c>
      <c r="C96" s="63"/>
      <c r="D96" s="63"/>
      <c r="E96" s="63"/>
      <c r="F96" s="63"/>
      <c r="G96" s="63"/>
      <c r="H96" s="63"/>
      <c r="I96" s="63"/>
      <c r="J96" s="63">
        <v>76</v>
      </c>
      <c r="K96" s="63"/>
      <c r="L96" s="63"/>
      <c r="M96" s="63"/>
      <c r="N96" s="63"/>
      <c r="O96" s="63"/>
      <c r="P96" s="63"/>
      <c r="Q96" s="63">
        <f>SUBTOTAL(3,C96:P96)</f>
        <v>1</v>
      </c>
      <c r="R96" s="63">
        <f>IF(Q96&gt;=8,"8",Q96)</f>
        <v>1</v>
      </c>
      <c r="S96" s="60">
        <v>76</v>
      </c>
    </row>
    <row r="97" spans="1:19" ht="14.25" x14ac:dyDescent="0.2">
      <c r="A97" s="60"/>
      <c r="B97" s="61" t="s">
        <v>140</v>
      </c>
      <c r="C97" s="63"/>
      <c r="D97" s="63"/>
      <c r="E97" s="63"/>
      <c r="F97" s="63">
        <v>75</v>
      </c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>
        <f>SUBTOTAL(3,C97:P97)</f>
        <v>1</v>
      </c>
      <c r="R97" s="63">
        <f>IF(Q97&gt;=8,"8",Q97)</f>
        <v>1</v>
      </c>
      <c r="S97" s="60">
        <v>75</v>
      </c>
    </row>
    <row r="98" spans="1:19" ht="14.25" x14ac:dyDescent="0.2">
      <c r="A98" s="60"/>
      <c r="B98" s="61" t="s">
        <v>213</v>
      </c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>
        <v>75</v>
      </c>
      <c r="Q98" s="63">
        <f>SUBTOTAL(3,C98:P98)</f>
        <v>1</v>
      </c>
      <c r="R98" s="63">
        <f>IF(Q98&gt;=8,"8",Q98)</f>
        <v>1</v>
      </c>
      <c r="S98" s="60">
        <v>75</v>
      </c>
    </row>
    <row r="99" spans="1:19" ht="14.25" x14ac:dyDescent="0.2">
      <c r="A99" s="60"/>
      <c r="B99" s="61" t="s">
        <v>221</v>
      </c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63">
        <v>73</v>
      </c>
      <c r="N99" s="63"/>
      <c r="O99" s="63"/>
      <c r="P99" s="63"/>
      <c r="Q99" s="63">
        <f>SUBTOTAL(3,C99:P99)</f>
        <v>1</v>
      </c>
      <c r="R99" s="63">
        <f>IF(Q99&gt;=8,"8",Q99)</f>
        <v>1</v>
      </c>
      <c r="S99" s="60">
        <v>73</v>
      </c>
    </row>
    <row r="100" spans="1:19" ht="14.25" x14ac:dyDescent="0.2">
      <c r="A100" s="60"/>
      <c r="B100" s="61" t="s">
        <v>95</v>
      </c>
      <c r="C100" s="63">
        <v>71</v>
      </c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>
        <f>SUBTOTAL(3,C100:P100)</f>
        <v>1</v>
      </c>
      <c r="R100" s="63">
        <f>IF(Q100&gt;=8,"8",Q100)</f>
        <v>1</v>
      </c>
      <c r="S100" s="60">
        <v>71</v>
      </c>
    </row>
    <row r="101" spans="1:19" ht="14.25" x14ac:dyDescent="0.2">
      <c r="A101" s="60"/>
      <c r="B101" s="61" t="s">
        <v>168</v>
      </c>
      <c r="C101" s="63"/>
      <c r="D101" s="63"/>
      <c r="E101" s="63"/>
      <c r="F101" s="63"/>
      <c r="G101" s="63"/>
      <c r="H101" s="63"/>
      <c r="I101" s="63"/>
      <c r="J101" s="63"/>
      <c r="K101" s="63">
        <v>70</v>
      </c>
      <c r="L101" s="63"/>
      <c r="M101" s="63"/>
      <c r="N101" s="63"/>
      <c r="O101" s="63"/>
      <c r="P101" s="63"/>
      <c r="Q101" s="63">
        <f>SUBTOTAL(3,C101:P101)</f>
        <v>1</v>
      </c>
      <c r="R101" s="63">
        <f>IF(Q101&gt;=8,"8",Q101)</f>
        <v>1</v>
      </c>
      <c r="S101" s="60">
        <v>70</v>
      </c>
    </row>
    <row r="102" spans="1:19" ht="14.25" x14ac:dyDescent="0.2">
      <c r="A102" s="60"/>
      <c r="B102" s="61" t="s">
        <v>189</v>
      </c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>
        <v>69</v>
      </c>
      <c r="Q102" s="63">
        <f>SUBTOTAL(3,C102:P102)</f>
        <v>1</v>
      </c>
      <c r="R102" s="63">
        <f>IF(Q102&gt;=8,"8",Q102)</f>
        <v>1</v>
      </c>
      <c r="S102" s="60">
        <v>69</v>
      </c>
    </row>
    <row r="103" spans="1:19" ht="14.25" x14ac:dyDescent="0.2">
      <c r="A103" s="60"/>
      <c r="B103" s="61" t="s">
        <v>98</v>
      </c>
      <c r="C103" s="63"/>
      <c r="D103" s="63">
        <v>67</v>
      </c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>
        <f>SUBTOTAL(3,C103:P103)</f>
        <v>1</v>
      </c>
      <c r="R103" s="63">
        <f>IF(Q103&gt;=8,"8",Q103)</f>
        <v>1</v>
      </c>
      <c r="S103" s="60">
        <v>67</v>
      </c>
    </row>
    <row r="104" spans="1:19" ht="14.25" x14ac:dyDescent="0.2">
      <c r="A104" s="60"/>
      <c r="B104" s="61" t="s">
        <v>224</v>
      </c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3">
        <v>64</v>
      </c>
      <c r="N104" s="63"/>
      <c r="O104" s="63"/>
      <c r="P104" s="63"/>
      <c r="Q104" s="63">
        <f>SUBTOTAL(3,C104:P104)</f>
        <v>1</v>
      </c>
      <c r="R104" s="63">
        <f>IF(Q104&gt;=8,"8",Q104)</f>
        <v>1</v>
      </c>
      <c r="S104" s="60">
        <v>64</v>
      </c>
    </row>
    <row r="105" spans="1:19" ht="14.25" x14ac:dyDescent="0.2">
      <c r="A105" s="60"/>
      <c r="B105" s="61" t="s">
        <v>196</v>
      </c>
      <c r="C105" s="63"/>
      <c r="D105" s="63"/>
      <c r="E105" s="63"/>
      <c r="F105" s="63"/>
      <c r="G105" s="63"/>
      <c r="H105" s="63"/>
      <c r="I105" s="63"/>
      <c r="J105" s="63"/>
      <c r="K105" s="63">
        <v>63</v>
      </c>
      <c r="L105" s="63"/>
      <c r="M105" s="63"/>
      <c r="N105" s="63"/>
      <c r="O105" s="63"/>
      <c r="P105" s="63"/>
      <c r="Q105" s="63">
        <f>SUBTOTAL(3,C105:P105)</f>
        <v>1</v>
      </c>
      <c r="R105" s="63">
        <f>IF(Q105&gt;=8,"8",Q105)</f>
        <v>1</v>
      </c>
      <c r="S105" s="60">
        <v>63</v>
      </c>
    </row>
    <row r="106" spans="1:19" ht="14.25" x14ac:dyDescent="0.2">
      <c r="A106" s="60"/>
      <c r="B106" s="61" t="s">
        <v>183</v>
      </c>
      <c r="C106" s="63"/>
      <c r="D106" s="63"/>
      <c r="E106" s="63"/>
      <c r="F106" s="63"/>
      <c r="G106" s="63"/>
      <c r="H106" s="63"/>
      <c r="I106" s="63">
        <v>62</v>
      </c>
      <c r="J106" s="63"/>
      <c r="K106" s="63"/>
      <c r="L106" s="63"/>
      <c r="M106" s="63"/>
      <c r="N106" s="63"/>
      <c r="O106" s="63"/>
      <c r="P106" s="63"/>
      <c r="Q106" s="63">
        <f>SUBTOTAL(3,C106:P106)</f>
        <v>1</v>
      </c>
      <c r="R106" s="63">
        <f>IF(Q106&gt;=8,"8",Q106)</f>
        <v>1</v>
      </c>
      <c r="S106" s="60">
        <v>62</v>
      </c>
    </row>
    <row r="107" spans="1:19" ht="14.25" x14ac:dyDescent="0.2">
      <c r="A107" s="60"/>
      <c r="B107" s="61" t="s">
        <v>199</v>
      </c>
      <c r="C107" s="63"/>
      <c r="D107" s="63"/>
      <c r="E107" s="63"/>
      <c r="F107" s="63"/>
      <c r="G107" s="63"/>
      <c r="H107" s="63"/>
      <c r="I107" s="63"/>
      <c r="J107" s="63"/>
      <c r="K107" s="63">
        <v>61</v>
      </c>
      <c r="L107" s="63"/>
      <c r="M107" s="63"/>
      <c r="N107" s="63"/>
      <c r="O107" s="63"/>
      <c r="P107" s="63"/>
      <c r="Q107" s="63">
        <f>SUBTOTAL(3,C107:P107)</f>
        <v>1</v>
      </c>
      <c r="R107" s="63">
        <f>IF(Q107&gt;=8,"8",Q107)</f>
        <v>1</v>
      </c>
      <c r="S107" s="60">
        <v>61</v>
      </c>
    </row>
  </sheetData>
  <autoFilter ref="A3:S3" xr:uid="{3E1B22E7-7630-4A1C-BC59-BF500F1ADD51}">
    <sortState xmlns:xlrd2="http://schemas.microsoft.com/office/spreadsheetml/2017/richdata2" ref="A4:S107">
      <sortCondition descending="1" ref="S3"/>
    </sortState>
  </autoFilter>
  <mergeCells count="2">
    <mergeCell ref="A2:B2"/>
    <mergeCell ref="A1:S1"/>
  </mergeCells>
  <conditionalFormatting sqref="A4:S83 A85:S107 A84 C84:S84">
    <cfRule type="expression" dxfId="7" priority="10">
      <formula>MOD(ROW(),2)=1</formula>
    </cfRule>
  </conditionalFormatting>
  <conditionalFormatting sqref="A21">
    <cfRule type="expression" dxfId="6" priority="3">
      <formula>MOD(ROW(),2)=1</formula>
    </cfRule>
  </conditionalFormatting>
  <conditionalFormatting sqref="B2:B20 B22:B83 B85:B1048576">
    <cfRule type="duplicateValues" dxfId="5" priority="108"/>
  </conditionalFormatting>
  <conditionalFormatting sqref="B21">
    <cfRule type="duplicateValues" dxfId="4" priority="112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C2CE17-D52D-4AAA-AF35-0B357EDE6701}">
  <sheetPr>
    <tabColor rgb="FFFF0000"/>
  </sheetPr>
  <dimension ref="A1:AG194"/>
  <sheetViews>
    <sheetView workbookViewId="0">
      <pane xSplit="2" ySplit="4" topLeftCell="E5" activePane="bottomRight" state="frozen"/>
      <selection activeCell="S2" sqref="S2"/>
      <selection pane="topRight" activeCell="S2" sqref="S2"/>
      <selection pane="bottomLeft" activeCell="S2" sqref="S2"/>
      <selection pane="bottomRight" activeCell="AG32" sqref="AG32"/>
    </sheetView>
  </sheetViews>
  <sheetFormatPr defaultColWidth="8.7109375" defaultRowHeight="15" x14ac:dyDescent="0.25"/>
  <cols>
    <col min="1" max="1" width="5.42578125" style="11" customWidth="1"/>
    <col min="2" max="2" width="23.28515625" style="8" customWidth="1"/>
    <col min="3" max="3" width="8" style="13" customWidth="1"/>
    <col min="4" max="4" width="6.5703125" style="14" customWidth="1"/>
    <col min="5" max="5" width="8" style="13" customWidth="1"/>
    <col min="6" max="6" width="6.5703125" style="14" customWidth="1"/>
    <col min="7" max="7" width="8" style="13" customWidth="1"/>
    <col min="8" max="8" width="6.5703125" style="14" customWidth="1"/>
    <col min="9" max="9" width="8" style="13" customWidth="1"/>
    <col min="10" max="10" width="6.5703125" style="14" customWidth="1"/>
    <col min="11" max="11" width="8" style="13" customWidth="1"/>
    <col min="12" max="12" width="6.5703125" style="14" customWidth="1"/>
    <col min="13" max="13" width="8" style="18" customWidth="1"/>
    <col min="14" max="14" width="6.5703125" style="17" customWidth="1"/>
    <col min="15" max="15" width="8" style="18" customWidth="1"/>
    <col min="16" max="16" width="6.5703125" style="17" customWidth="1"/>
    <col min="17" max="17" width="10.85546875" style="18" customWidth="1"/>
    <col min="18" max="18" width="10.85546875" style="17" customWidth="1"/>
    <col min="19" max="19" width="10.85546875" style="18" customWidth="1"/>
    <col min="20" max="20" width="6.5703125" style="17" customWidth="1"/>
    <col min="21" max="21" width="8" style="18" customWidth="1"/>
    <col min="22" max="22" width="6.5703125" style="17" customWidth="1"/>
    <col min="23" max="23" width="8" style="18" customWidth="1"/>
    <col min="24" max="24" width="6.5703125" style="17" customWidth="1"/>
    <col min="25" max="25" width="8" style="18" customWidth="1"/>
    <col min="26" max="26" width="6.5703125" style="17" customWidth="1"/>
    <col min="27" max="27" width="8" style="18" customWidth="1"/>
    <col min="28" max="28" width="6.5703125" style="17" customWidth="1"/>
    <col min="29" max="29" width="8" style="18" customWidth="1"/>
    <col min="30" max="30" width="6.5703125" style="17" customWidth="1"/>
    <col min="31" max="31" width="9.85546875" style="21" customWidth="1"/>
    <col min="32" max="32" width="9.85546875" style="23" customWidth="1"/>
    <col min="33" max="33" width="7" style="15" customWidth="1"/>
    <col min="34" max="16384" width="8.7109375" style="8"/>
  </cols>
  <sheetData>
    <row r="1" spans="1:33" s="9" customFormat="1" ht="12.75" customHeight="1" x14ac:dyDescent="0.2">
      <c r="A1" s="54" t="s">
        <v>123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</row>
    <row r="2" spans="1:33" s="9" customFormat="1" ht="12.75" customHeight="1" x14ac:dyDescent="0.2">
      <c r="A2" s="54" t="s">
        <v>215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</row>
    <row r="3" spans="1:33" ht="42.95" customHeight="1" x14ac:dyDescent="0.2">
      <c r="A3" s="52" t="s">
        <v>104</v>
      </c>
      <c r="B3" s="52"/>
      <c r="C3" s="55" t="s">
        <v>145</v>
      </c>
      <c r="D3" s="55"/>
      <c r="E3" s="55" t="s">
        <v>146</v>
      </c>
      <c r="F3" s="55"/>
      <c r="G3" s="55" t="s">
        <v>147</v>
      </c>
      <c r="H3" s="55"/>
      <c r="I3" s="55" t="s">
        <v>148</v>
      </c>
      <c r="J3" s="55"/>
      <c r="K3" s="55" t="s">
        <v>149</v>
      </c>
      <c r="L3" s="55"/>
      <c r="M3" s="55" t="s">
        <v>150</v>
      </c>
      <c r="N3" s="55"/>
      <c r="O3" s="55" t="s">
        <v>151</v>
      </c>
      <c r="P3" s="55"/>
      <c r="Q3" s="55" t="s">
        <v>217</v>
      </c>
      <c r="R3" s="55"/>
      <c r="S3" s="55" t="s">
        <v>218</v>
      </c>
      <c r="T3" s="55"/>
      <c r="U3" s="55" t="s">
        <v>152</v>
      </c>
      <c r="V3" s="55"/>
      <c r="W3" s="55" t="s">
        <v>153</v>
      </c>
      <c r="X3" s="55"/>
      <c r="Y3" s="55" t="s">
        <v>154</v>
      </c>
      <c r="Z3" s="55"/>
      <c r="AA3" s="55" t="s">
        <v>155</v>
      </c>
      <c r="AB3" s="55"/>
      <c r="AC3" s="55" t="s">
        <v>156</v>
      </c>
      <c r="AD3" s="55"/>
      <c r="AE3" s="20" t="s">
        <v>231</v>
      </c>
      <c r="AF3" s="22" t="s">
        <v>227</v>
      </c>
      <c r="AG3" s="19" t="s">
        <v>222</v>
      </c>
    </row>
    <row r="4" spans="1:33" s="10" customFormat="1" ht="26.45" customHeight="1" thickBot="1" x14ac:dyDescent="0.3">
      <c r="A4" s="41" t="s">
        <v>1</v>
      </c>
      <c r="B4" s="26" t="s">
        <v>0</v>
      </c>
      <c r="C4" s="42" t="s">
        <v>157</v>
      </c>
      <c r="D4" s="43" t="s">
        <v>216</v>
      </c>
      <c r="E4" s="42" t="s">
        <v>157</v>
      </c>
      <c r="F4" s="43" t="s">
        <v>216</v>
      </c>
      <c r="G4" s="42" t="s">
        <v>157</v>
      </c>
      <c r="H4" s="43" t="s">
        <v>216</v>
      </c>
      <c r="I4" s="42" t="s">
        <v>157</v>
      </c>
      <c r="J4" s="43" t="s">
        <v>216</v>
      </c>
      <c r="K4" s="42" t="s">
        <v>157</v>
      </c>
      <c r="L4" s="43" t="s">
        <v>216</v>
      </c>
      <c r="M4" s="42" t="s">
        <v>157</v>
      </c>
      <c r="N4" s="43" t="s">
        <v>216</v>
      </c>
      <c r="O4" s="42" t="s">
        <v>157</v>
      </c>
      <c r="P4" s="43" t="s">
        <v>216</v>
      </c>
      <c r="Q4" s="42" t="s">
        <v>157</v>
      </c>
      <c r="R4" s="43" t="s">
        <v>216</v>
      </c>
      <c r="S4" s="42" t="s">
        <v>157</v>
      </c>
      <c r="T4" s="43" t="s">
        <v>216</v>
      </c>
      <c r="U4" s="42" t="s">
        <v>157</v>
      </c>
      <c r="V4" s="43" t="s">
        <v>216</v>
      </c>
      <c r="W4" s="42" t="s">
        <v>157</v>
      </c>
      <c r="X4" s="43" t="s">
        <v>216</v>
      </c>
      <c r="Y4" s="42" t="s">
        <v>157</v>
      </c>
      <c r="Z4" s="43" t="s">
        <v>216</v>
      </c>
      <c r="AA4" s="42" t="s">
        <v>157</v>
      </c>
      <c r="AB4" s="43" t="s">
        <v>216</v>
      </c>
      <c r="AC4" s="42" t="s">
        <v>157</v>
      </c>
      <c r="AD4" s="43" t="s">
        <v>216</v>
      </c>
      <c r="AE4" s="27" t="s">
        <v>230</v>
      </c>
      <c r="AF4" s="27" t="s">
        <v>230</v>
      </c>
      <c r="AG4" s="40" t="s">
        <v>232</v>
      </c>
    </row>
    <row r="5" spans="1:33" ht="14.25" x14ac:dyDescent="0.2">
      <c r="A5" s="28">
        <v>1</v>
      </c>
      <c r="B5" s="29" t="s">
        <v>63</v>
      </c>
      <c r="C5" s="44">
        <v>0.66245259165613157</v>
      </c>
      <c r="D5" s="45">
        <v>97</v>
      </c>
      <c r="E5" s="44">
        <v>0.75</v>
      </c>
      <c r="F5" s="45">
        <v>96</v>
      </c>
      <c r="G5" s="44">
        <v>0.80630714685575666</v>
      </c>
      <c r="H5" s="45">
        <v>98</v>
      </c>
      <c r="I5" s="44">
        <v>0.77218225419664266</v>
      </c>
      <c r="J5" s="45">
        <v>98</v>
      </c>
      <c r="K5" s="44"/>
      <c r="L5" s="45"/>
      <c r="M5" s="44" t="s">
        <v>18</v>
      </c>
      <c r="N5" s="46"/>
      <c r="O5" s="44">
        <v>0.82604166666666667</v>
      </c>
      <c r="P5" s="46">
        <v>99</v>
      </c>
      <c r="Q5" s="44">
        <v>0.80548501777552062</v>
      </c>
      <c r="R5" s="46">
        <v>98</v>
      </c>
      <c r="S5" s="44">
        <v>0.79768786127167635</v>
      </c>
      <c r="T5" s="46">
        <v>99</v>
      </c>
      <c r="U5" s="44">
        <v>0.75657142857142856</v>
      </c>
      <c r="V5" s="46">
        <v>100</v>
      </c>
      <c r="W5" s="44">
        <v>0.79870609981515717</v>
      </c>
      <c r="X5" s="46">
        <v>97</v>
      </c>
      <c r="Y5" s="44">
        <v>0.80808581266876411</v>
      </c>
      <c r="Z5" s="46">
        <v>99</v>
      </c>
      <c r="AA5" s="44">
        <v>1.0781527531083479</v>
      </c>
      <c r="AB5" s="46">
        <v>100</v>
      </c>
      <c r="AC5" s="44"/>
      <c r="AD5" s="46"/>
      <c r="AE5" s="30">
        <f>SUBTOTAL(3,D5,F5,H5,J5,L5,N5,P5,R5,T5,V5,X5,Z5,AB5,AD5)</f>
        <v>11</v>
      </c>
      <c r="AF5" s="47" t="str">
        <f>IF(AE5&gt;=8,"8",AE5)</f>
        <v>8</v>
      </c>
      <c r="AG5" s="32">
        <v>791</v>
      </c>
    </row>
    <row r="6" spans="1:33" ht="14.25" x14ac:dyDescent="0.2">
      <c r="A6" s="33">
        <v>2</v>
      </c>
      <c r="B6" s="2" t="s">
        <v>117</v>
      </c>
      <c r="C6" s="6"/>
      <c r="D6" s="5"/>
      <c r="E6" s="6" t="s">
        <v>18</v>
      </c>
      <c r="F6" s="5"/>
      <c r="G6" s="6">
        <v>0.79037636969985703</v>
      </c>
      <c r="H6" s="5">
        <v>97</v>
      </c>
      <c r="I6" s="6" t="s">
        <v>18</v>
      </c>
      <c r="J6" s="5"/>
      <c r="K6" s="6">
        <v>0.75559237779618893</v>
      </c>
      <c r="L6" s="5">
        <v>97</v>
      </c>
      <c r="M6" s="6">
        <v>0.82213438735177991</v>
      </c>
      <c r="N6" s="1">
        <v>99</v>
      </c>
      <c r="O6" s="6">
        <v>0.81940700808625322</v>
      </c>
      <c r="P6" s="1">
        <v>97</v>
      </c>
      <c r="Q6" s="6">
        <v>0.80246370435547731</v>
      </c>
      <c r="R6" s="1">
        <v>97</v>
      </c>
      <c r="S6" s="6">
        <v>0.78790035587188612</v>
      </c>
      <c r="T6" s="1">
        <v>98</v>
      </c>
      <c r="U6" s="6">
        <v>0.74100031857279391</v>
      </c>
      <c r="V6" s="1">
        <v>99</v>
      </c>
      <c r="W6" s="6">
        <v>0.81403960714860735</v>
      </c>
      <c r="X6" s="1">
        <v>100</v>
      </c>
      <c r="Y6" s="6">
        <v>0.8267111274711475</v>
      </c>
      <c r="Z6" s="1">
        <v>100</v>
      </c>
      <c r="AA6" s="6">
        <v>1.0724637681159419</v>
      </c>
      <c r="AB6" s="1">
        <v>99</v>
      </c>
      <c r="AC6" s="6"/>
      <c r="AD6" s="1"/>
      <c r="AE6" s="4">
        <f>SUBTOTAL(3,D6,F6,H6,J6,L6,N6,P6,R6,T6,V6,X6,Z6,AB6,AD6)</f>
        <v>10</v>
      </c>
      <c r="AF6" s="24" t="str">
        <f>IF(AE6&gt;=8,"8",AE6)</f>
        <v>8</v>
      </c>
      <c r="AG6" s="34">
        <v>789</v>
      </c>
    </row>
    <row r="7" spans="1:33" ht="14.25" x14ac:dyDescent="0.2">
      <c r="A7" s="33">
        <v>3</v>
      </c>
      <c r="B7" s="2" t="s">
        <v>60</v>
      </c>
      <c r="C7" s="6">
        <v>0.65960386918470759</v>
      </c>
      <c r="D7" s="5">
        <v>95</v>
      </c>
      <c r="E7" s="6">
        <v>0.75496408956484984</v>
      </c>
      <c r="F7" s="5">
        <v>97</v>
      </c>
      <c r="G7" s="6">
        <v>0.82799145299145294</v>
      </c>
      <c r="H7" s="5">
        <v>99</v>
      </c>
      <c r="I7" s="6">
        <v>0.78392857142857142</v>
      </c>
      <c r="J7" s="5">
        <v>99</v>
      </c>
      <c r="K7" s="6"/>
      <c r="L7" s="5"/>
      <c r="M7" s="6" t="s">
        <v>18</v>
      </c>
      <c r="N7" s="1"/>
      <c r="O7" s="6">
        <v>0.82488479262672809</v>
      </c>
      <c r="P7" s="1">
        <v>98</v>
      </c>
      <c r="Q7" s="6">
        <v>0.81225184344866708</v>
      </c>
      <c r="R7" s="1">
        <v>99</v>
      </c>
      <c r="S7" s="6">
        <v>0.82674199623352163</v>
      </c>
      <c r="T7" s="1">
        <v>100</v>
      </c>
      <c r="U7" s="6"/>
      <c r="V7" s="1"/>
      <c r="W7" s="6">
        <v>0.80244357009732858</v>
      </c>
      <c r="X7" s="1">
        <v>98</v>
      </c>
      <c r="Y7" s="6">
        <v>0.80149956217162865</v>
      </c>
      <c r="Z7" s="1">
        <v>98</v>
      </c>
      <c r="AA7" s="6"/>
      <c r="AB7" s="1"/>
      <c r="AC7" s="6">
        <v>0.78629925811735235</v>
      </c>
      <c r="AD7" s="1">
        <v>98</v>
      </c>
      <c r="AE7" s="4">
        <f>SUBTOTAL(3,D7,F7,H7,J7,L7,N7,P7,R7,T7,V7,X7,Z7,AB7,AD7)</f>
        <v>10</v>
      </c>
      <c r="AF7" s="24" t="str">
        <f>IF(AE7&gt;=8,"8",AE7)</f>
        <v>8</v>
      </c>
      <c r="AG7" s="34">
        <v>789</v>
      </c>
    </row>
    <row r="8" spans="1:33" ht="14.25" x14ac:dyDescent="0.2">
      <c r="A8" s="33">
        <v>4</v>
      </c>
      <c r="B8" s="2" t="s">
        <v>20</v>
      </c>
      <c r="C8" s="6">
        <v>0.59719566602931817</v>
      </c>
      <c r="D8" s="5">
        <v>89</v>
      </c>
      <c r="E8" s="6">
        <v>0.69805194805194803</v>
      </c>
      <c r="F8" s="5">
        <v>91</v>
      </c>
      <c r="G8" s="6">
        <v>0.7750037827205325</v>
      </c>
      <c r="H8" s="5">
        <v>96</v>
      </c>
      <c r="I8" s="6" t="s">
        <v>18</v>
      </c>
      <c r="J8" s="5"/>
      <c r="K8" s="6">
        <v>0.72776699029126213</v>
      </c>
      <c r="L8" s="5">
        <v>92</v>
      </c>
      <c r="M8" s="6" t="s">
        <v>18</v>
      </c>
      <c r="N8" s="1"/>
      <c r="O8" s="6">
        <v>0.78508588186007544</v>
      </c>
      <c r="P8" s="1">
        <v>93</v>
      </c>
      <c r="Q8" s="6">
        <v>0.78739495798319326</v>
      </c>
      <c r="R8" s="1">
        <v>96</v>
      </c>
      <c r="S8" s="6">
        <v>0.76807639836289221</v>
      </c>
      <c r="T8" s="1">
        <v>96</v>
      </c>
      <c r="U8" s="6"/>
      <c r="V8" s="1"/>
      <c r="W8" s="6"/>
      <c r="X8" s="1"/>
      <c r="Y8" s="6">
        <v>0.77132878110038461</v>
      </c>
      <c r="Z8" s="1">
        <v>96</v>
      </c>
      <c r="AA8" s="6">
        <v>1.0544982698961938</v>
      </c>
      <c r="AB8" s="1">
        <v>97</v>
      </c>
      <c r="AC8" s="6">
        <v>0.74802709686430602</v>
      </c>
      <c r="AD8" s="1">
        <v>96</v>
      </c>
      <c r="AE8" s="4">
        <f>SUBTOTAL(3,D8,F8,H8,J8,L8,N8,P8,R8,T8,V8,X8,Z8,AB8,AD8)</f>
        <v>10</v>
      </c>
      <c r="AF8" s="24" t="str">
        <f>IF(AE8&gt;=8,"8",AE8)</f>
        <v>8</v>
      </c>
      <c r="AG8" s="34">
        <v>762</v>
      </c>
    </row>
    <row r="9" spans="1:33" ht="14.25" x14ac:dyDescent="0.2">
      <c r="A9" s="33">
        <v>5</v>
      </c>
      <c r="B9" s="2" t="s">
        <v>88</v>
      </c>
      <c r="C9" s="6"/>
      <c r="D9" s="5"/>
      <c r="E9" s="6">
        <v>0.67489711934156382</v>
      </c>
      <c r="F9" s="5">
        <v>86</v>
      </c>
      <c r="G9" s="6">
        <v>0.75210822206605754</v>
      </c>
      <c r="H9" s="5">
        <v>93</v>
      </c>
      <c r="I9" s="6">
        <v>0.72685887708649466</v>
      </c>
      <c r="J9" s="5">
        <v>93</v>
      </c>
      <c r="K9" s="6">
        <v>0.73595505617977508</v>
      </c>
      <c r="L9" s="5">
        <v>95</v>
      </c>
      <c r="M9" s="6">
        <v>0.76935105551211824</v>
      </c>
      <c r="N9" s="1">
        <v>96</v>
      </c>
      <c r="O9" s="6">
        <v>0.77058823529411768</v>
      </c>
      <c r="P9" s="1">
        <v>91</v>
      </c>
      <c r="Q9" s="6">
        <v>0.74220963172804533</v>
      </c>
      <c r="R9" s="1">
        <v>88</v>
      </c>
      <c r="S9" s="6">
        <v>0.73522640061396793</v>
      </c>
      <c r="T9" s="1">
        <v>93</v>
      </c>
      <c r="U9" s="6">
        <v>0.68814968814968824</v>
      </c>
      <c r="V9" s="1">
        <v>96</v>
      </c>
      <c r="W9" s="6">
        <v>0.74167524888431158</v>
      </c>
      <c r="X9" s="1">
        <v>91</v>
      </c>
      <c r="Y9" s="6">
        <v>0.74619695756605287</v>
      </c>
      <c r="Z9" s="1">
        <v>93</v>
      </c>
      <c r="AA9" s="6">
        <v>0.97557055609128895</v>
      </c>
      <c r="AB9" s="1">
        <v>96</v>
      </c>
      <c r="AC9" s="6">
        <v>0.6716084332861505</v>
      </c>
      <c r="AD9" s="1">
        <v>86</v>
      </c>
      <c r="AE9" s="4">
        <f>SUBTOTAL(3,D9,F9,H9,J9,L9,N9,P9,R9,T9,V9,X9,Z9,AB9,AD9)</f>
        <v>13</v>
      </c>
      <c r="AF9" s="24" t="str">
        <f>IF(AE9&gt;=8,"8",AE9)</f>
        <v>8</v>
      </c>
      <c r="AG9" s="34">
        <v>755</v>
      </c>
    </row>
    <row r="10" spans="1:33" ht="14.25" x14ac:dyDescent="0.2">
      <c r="A10" s="33">
        <v>6</v>
      </c>
      <c r="B10" s="2" t="s">
        <v>83</v>
      </c>
      <c r="C10" s="6">
        <v>0.59644670050761417</v>
      </c>
      <c r="D10" s="5">
        <v>88</v>
      </c>
      <c r="E10" s="6" t="s">
        <v>18</v>
      </c>
      <c r="F10" s="5"/>
      <c r="G10" s="6"/>
      <c r="H10" s="5"/>
      <c r="I10" s="6">
        <v>0.75453172205438068</v>
      </c>
      <c r="J10" s="5">
        <v>95</v>
      </c>
      <c r="K10" s="6">
        <v>0.74603174603174582</v>
      </c>
      <c r="L10" s="5">
        <v>96</v>
      </c>
      <c r="M10" s="6">
        <v>0.78500761035007527</v>
      </c>
      <c r="N10" s="1">
        <v>98</v>
      </c>
      <c r="O10" s="6">
        <v>0.78708133971291872</v>
      </c>
      <c r="P10" s="1">
        <v>94</v>
      </c>
      <c r="Q10" s="6">
        <v>0.7748469147432876</v>
      </c>
      <c r="R10" s="1">
        <v>95</v>
      </c>
      <c r="S10" s="6">
        <v>0.77142857142857146</v>
      </c>
      <c r="T10" s="1">
        <v>97</v>
      </c>
      <c r="U10" s="6"/>
      <c r="V10" s="1"/>
      <c r="W10" s="6"/>
      <c r="X10" s="1"/>
      <c r="Y10" s="6"/>
      <c r="Z10" s="1"/>
      <c r="AA10" s="6"/>
      <c r="AB10" s="1"/>
      <c r="AC10" s="6">
        <v>0.65935214211076276</v>
      </c>
      <c r="AD10" s="1">
        <v>83</v>
      </c>
      <c r="AE10" s="4">
        <f>SUBTOTAL(3,D10,F10,H10,J10,L10,N10,P10,R10,T10,V10,X10,Z10,AB10,AD10)</f>
        <v>8</v>
      </c>
      <c r="AF10" s="24" t="str">
        <f>IF(AE10&gt;=8,"8",AE10)</f>
        <v>8</v>
      </c>
      <c r="AG10" s="34">
        <v>746</v>
      </c>
    </row>
    <row r="11" spans="1:33" ht="14.25" x14ac:dyDescent="0.2">
      <c r="A11" s="33">
        <v>7</v>
      </c>
      <c r="B11" s="2" t="s">
        <v>78</v>
      </c>
      <c r="C11" s="6"/>
      <c r="D11" s="5"/>
      <c r="E11" s="6">
        <v>0.67745664739884393</v>
      </c>
      <c r="F11" s="5">
        <v>88</v>
      </c>
      <c r="G11" s="6">
        <v>0.75775656324582341</v>
      </c>
      <c r="H11" s="5">
        <v>95</v>
      </c>
      <c r="I11" s="6" t="s">
        <v>18</v>
      </c>
      <c r="J11" s="5"/>
      <c r="K11" s="6">
        <v>0.73575129533678751</v>
      </c>
      <c r="L11" s="5">
        <v>94</v>
      </c>
      <c r="M11" s="6" t="s">
        <v>18</v>
      </c>
      <c r="N11" s="1"/>
      <c r="O11" s="6" t="s">
        <v>18</v>
      </c>
      <c r="P11" s="1"/>
      <c r="Q11" s="6">
        <v>0.74501573976915014</v>
      </c>
      <c r="R11" s="1">
        <v>89</v>
      </c>
      <c r="S11" s="6">
        <v>0.75628794449262793</v>
      </c>
      <c r="T11" s="1">
        <v>94</v>
      </c>
      <c r="U11" s="6">
        <v>0.68934681181959567</v>
      </c>
      <c r="V11" s="1">
        <v>97</v>
      </c>
      <c r="W11" s="6">
        <v>0.72751372846051887</v>
      </c>
      <c r="X11" s="1">
        <v>89</v>
      </c>
      <c r="Y11" s="6">
        <v>0.74799804310322637</v>
      </c>
      <c r="Z11" s="1">
        <v>94</v>
      </c>
      <c r="AA11" s="6"/>
      <c r="AB11" s="1"/>
      <c r="AC11" s="6"/>
      <c r="AD11" s="1"/>
      <c r="AE11" s="4">
        <f>SUBTOTAL(3,D11,F11,H11,J11,L11,N11,P11,R11,T11,V11,X11,Z11,AB11,AD11)</f>
        <v>8</v>
      </c>
      <c r="AF11" s="24" t="str">
        <f>IF(AE11&gt;=8,"8",AE11)</f>
        <v>8</v>
      </c>
      <c r="AG11" s="34">
        <v>740</v>
      </c>
    </row>
    <row r="12" spans="1:33" ht="14.25" x14ac:dyDescent="0.2">
      <c r="A12" s="33">
        <v>8</v>
      </c>
      <c r="B12" s="2" t="s">
        <v>29</v>
      </c>
      <c r="C12" s="6"/>
      <c r="D12" s="5"/>
      <c r="E12" s="6">
        <v>0.67735334242837653</v>
      </c>
      <c r="F12" s="5">
        <v>87</v>
      </c>
      <c r="G12" s="6">
        <v>0.74303994466539869</v>
      </c>
      <c r="H12" s="5">
        <v>92</v>
      </c>
      <c r="I12" s="6">
        <v>0.72126220886551462</v>
      </c>
      <c r="J12" s="5">
        <v>92</v>
      </c>
      <c r="K12" s="6"/>
      <c r="L12" s="5"/>
      <c r="M12" s="6" t="s">
        <v>18</v>
      </c>
      <c r="N12" s="1"/>
      <c r="O12" s="6" t="s">
        <v>18</v>
      </c>
      <c r="P12" s="1"/>
      <c r="Q12" s="6">
        <v>0.75282485875706218</v>
      </c>
      <c r="R12" s="1">
        <v>90</v>
      </c>
      <c r="S12" s="6">
        <v>0.72550486163051597</v>
      </c>
      <c r="T12" s="1">
        <v>91</v>
      </c>
      <c r="U12" s="6">
        <v>0.68217317487266549</v>
      </c>
      <c r="V12" s="1">
        <v>95</v>
      </c>
      <c r="W12" s="6"/>
      <c r="X12" s="1"/>
      <c r="Y12" s="6">
        <v>0.74812910856856896</v>
      </c>
      <c r="Z12" s="1">
        <v>95</v>
      </c>
      <c r="AA12" s="6"/>
      <c r="AB12" s="1"/>
      <c r="AC12" s="6">
        <v>0.73820445609436447</v>
      </c>
      <c r="AD12" s="1">
        <v>94</v>
      </c>
      <c r="AE12" s="4">
        <f>SUBTOTAL(3,D12,F12,H12,J12,L12,N12,P12,R12,T12,V12,X12,Z12,AB12,AD12)</f>
        <v>8</v>
      </c>
      <c r="AF12" s="24" t="str">
        <f>IF(AE12&gt;=8,"8",AE12)</f>
        <v>8</v>
      </c>
      <c r="AG12" s="34">
        <v>736</v>
      </c>
    </row>
    <row r="13" spans="1:33" ht="14.25" x14ac:dyDescent="0.2">
      <c r="A13" s="33">
        <v>9</v>
      </c>
      <c r="B13" s="2" t="s">
        <v>89</v>
      </c>
      <c r="C13" s="6"/>
      <c r="D13" s="5"/>
      <c r="E13" s="6">
        <v>0.65044551062371492</v>
      </c>
      <c r="F13" s="5">
        <v>83</v>
      </c>
      <c r="G13" s="6">
        <v>0.74266162434719973</v>
      </c>
      <c r="H13" s="5">
        <v>90</v>
      </c>
      <c r="I13" s="6" t="s">
        <v>18</v>
      </c>
      <c r="J13" s="5"/>
      <c r="K13" s="6">
        <v>0.73043893129770987</v>
      </c>
      <c r="L13" s="5">
        <v>93</v>
      </c>
      <c r="M13" s="6">
        <v>0.76692030436523728</v>
      </c>
      <c r="N13" s="1">
        <v>95</v>
      </c>
      <c r="O13" s="6">
        <v>0.77401415571284116</v>
      </c>
      <c r="P13" s="1">
        <v>92</v>
      </c>
      <c r="Q13" s="6">
        <v>0.7556762092793684</v>
      </c>
      <c r="R13" s="1">
        <v>92</v>
      </c>
      <c r="S13" s="6" t="s">
        <v>18</v>
      </c>
      <c r="T13" s="1"/>
      <c r="U13" s="6">
        <v>0.70018281535648985</v>
      </c>
      <c r="V13" s="1">
        <v>98</v>
      </c>
      <c r="W13" s="6">
        <v>0.745744490234725</v>
      </c>
      <c r="X13" s="1">
        <v>92</v>
      </c>
      <c r="Y13" s="6"/>
      <c r="Z13" s="1"/>
      <c r="AA13" s="6"/>
      <c r="AB13" s="1"/>
      <c r="AC13" s="6"/>
      <c r="AD13" s="1"/>
      <c r="AE13" s="4">
        <f>SUBTOTAL(3,D13,F13,H13,J13,L13,N13,P13,R13,T13,V13,X13,Z13,AB13,AD13)</f>
        <v>8</v>
      </c>
      <c r="AF13" s="24" t="str">
        <f>IF(AE13&gt;=8,"8",AE13)</f>
        <v>8</v>
      </c>
      <c r="AG13" s="34">
        <v>735</v>
      </c>
    </row>
    <row r="14" spans="1:33" ht="14.25" x14ac:dyDescent="0.2">
      <c r="A14" s="33">
        <v>10</v>
      </c>
      <c r="B14" s="2" t="s">
        <v>118</v>
      </c>
      <c r="C14" s="6"/>
      <c r="D14" s="5"/>
      <c r="E14" s="6" t="s">
        <v>18</v>
      </c>
      <c r="F14" s="5"/>
      <c r="G14" s="6">
        <v>0.6</v>
      </c>
      <c r="H14" s="5">
        <v>63</v>
      </c>
      <c r="I14" s="6">
        <v>0.67966991747936989</v>
      </c>
      <c r="J14" s="5">
        <v>84</v>
      </c>
      <c r="K14" s="6"/>
      <c r="L14" s="5"/>
      <c r="M14" s="6">
        <v>0.74078525641025617</v>
      </c>
      <c r="N14" s="1">
        <v>94</v>
      </c>
      <c r="O14" s="6">
        <v>0.74974670719351566</v>
      </c>
      <c r="P14" s="1">
        <v>87</v>
      </c>
      <c r="Q14" s="6">
        <v>0.75327951564076689</v>
      </c>
      <c r="R14" s="1">
        <v>91</v>
      </c>
      <c r="S14" s="6" t="s">
        <v>18</v>
      </c>
      <c r="T14" s="1"/>
      <c r="U14" s="6">
        <v>0.67134629229661635</v>
      </c>
      <c r="V14" s="1">
        <v>94</v>
      </c>
      <c r="W14" s="6">
        <v>0.71542130365659773</v>
      </c>
      <c r="X14" s="1">
        <v>87</v>
      </c>
      <c r="Y14" s="6">
        <v>0.72800399819129447</v>
      </c>
      <c r="Z14" s="1">
        <v>92</v>
      </c>
      <c r="AA14" s="6">
        <v>0.95568982880161113</v>
      </c>
      <c r="AB14" s="1">
        <v>93</v>
      </c>
      <c r="AC14" s="6"/>
      <c r="AD14" s="1"/>
      <c r="AE14" s="4">
        <f>SUBTOTAL(3,D14,F14,H14,J14,L14,N14,P14,R14,T14,V14,X14,Z14,AB14,AD14)</f>
        <v>9</v>
      </c>
      <c r="AF14" s="24" t="str">
        <f>IF(AE14&gt;=8,"8",AE14)</f>
        <v>8</v>
      </c>
      <c r="AG14" s="34">
        <v>722</v>
      </c>
    </row>
    <row r="15" spans="1:33" ht="14.25" x14ac:dyDescent="0.2">
      <c r="A15" s="33">
        <v>11</v>
      </c>
      <c r="B15" s="2" t="s">
        <v>17</v>
      </c>
      <c r="C15" s="6">
        <v>0.55440796753965338</v>
      </c>
      <c r="D15" s="5">
        <v>79</v>
      </c>
      <c r="E15" s="6">
        <v>0.64456596035543412</v>
      </c>
      <c r="F15" s="5">
        <v>81</v>
      </c>
      <c r="G15" s="6">
        <v>0.70012029558343358</v>
      </c>
      <c r="H15" s="5">
        <v>82</v>
      </c>
      <c r="I15" s="6">
        <v>0.6853932584269663</v>
      </c>
      <c r="J15" s="5">
        <v>86</v>
      </c>
      <c r="K15" s="6"/>
      <c r="L15" s="5"/>
      <c r="M15" s="6">
        <v>0.72067252579289154</v>
      </c>
      <c r="N15" s="1">
        <v>92</v>
      </c>
      <c r="O15" s="6">
        <v>0.74369124195942615</v>
      </c>
      <c r="P15" s="1">
        <v>86</v>
      </c>
      <c r="Q15" s="6" t="s">
        <v>18</v>
      </c>
      <c r="R15" s="1"/>
      <c r="S15" s="6">
        <v>0.69847328244274809</v>
      </c>
      <c r="T15" s="1">
        <v>84</v>
      </c>
      <c r="U15" s="6">
        <v>0.65282104534440988</v>
      </c>
      <c r="V15" s="1">
        <v>93</v>
      </c>
      <c r="W15" s="6">
        <v>0.69784050331576264</v>
      </c>
      <c r="X15" s="1">
        <v>85</v>
      </c>
      <c r="Y15" s="6">
        <v>0.6912668031692335</v>
      </c>
      <c r="Z15" s="1">
        <v>89</v>
      </c>
      <c r="AA15" s="6"/>
      <c r="AB15" s="1"/>
      <c r="AC15" s="6">
        <v>0.7252945729766922</v>
      </c>
      <c r="AD15" s="1">
        <v>93</v>
      </c>
      <c r="AE15" s="4">
        <f>SUBTOTAL(3,D15,F15,H15,J15,L15,N15,P15,R15,T15,V15,X15,Z15,AB15,AD15)</f>
        <v>11</v>
      </c>
      <c r="AF15" s="24" t="str">
        <f>IF(AE15&gt;=8,"8",AE15)</f>
        <v>8</v>
      </c>
      <c r="AG15" s="34">
        <v>708</v>
      </c>
    </row>
    <row r="16" spans="1:33" ht="14.25" x14ac:dyDescent="0.2">
      <c r="A16" s="33">
        <v>12</v>
      </c>
      <c r="B16" s="2" t="s">
        <v>64</v>
      </c>
      <c r="C16" s="6">
        <v>0.54417670682730923</v>
      </c>
      <c r="D16" s="5">
        <v>77</v>
      </c>
      <c r="E16" s="6">
        <v>0.63424708974840405</v>
      </c>
      <c r="F16" s="5">
        <v>77</v>
      </c>
      <c r="G16" s="6">
        <v>0.68793525315264448</v>
      </c>
      <c r="H16" s="5">
        <v>79</v>
      </c>
      <c r="I16" s="6">
        <v>0.68868703550784471</v>
      </c>
      <c r="J16" s="5">
        <v>87</v>
      </c>
      <c r="K16" s="6">
        <v>0.60981098109810983</v>
      </c>
      <c r="L16" s="5">
        <v>77</v>
      </c>
      <c r="M16" s="6">
        <v>0.66917591125198017</v>
      </c>
      <c r="N16" s="1">
        <v>81</v>
      </c>
      <c r="O16" s="6">
        <v>0.71932596103212221</v>
      </c>
      <c r="P16" s="1">
        <v>84</v>
      </c>
      <c r="Q16" s="6">
        <v>0.70740548938373915</v>
      </c>
      <c r="R16" s="1">
        <v>85</v>
      </c>
      <c r="S16" s="6">
        <v>0.71246819338422407</v>
      </c>
      <c r="T16" s="1">
        <v>87</v>
      </c>
      <c r="U16" s="6">
        <v>0.64912280701754388</v>
      </c>
      <c r="V16" s="1">
        <v>92</v>
      </c>
      <c r="W16" s="6">
        <v>0.67851224452218739</v>
      </c>
      <c r="X16" s="1">
        <v>81</v>
      </c>
      <c r="Y16" s="6">
        <v>0.68399352083640108</v>
      </c>
      <c r="Z16" s="1">
        <v>88</v>
      </c>
      <c r="AA16" s="6">
        <v>0.91953208082240345</v>
      </c>
      <c r="AB16" s="1">
        <v>89</v>
      </c>
      <c r="AC16" s="6">
        <v>0.5978716793537362</v>
      </c>
      <c r="AD16" s="1">
        <v>74</v>
      </c>
      <c r="AE16" s="4">
        <f>SUBTOTAL(3,D16,F16,H16,J16,L16,N16,P16,R16,T16,V16,X16,Z16,AB16,AD16)</f>
        <v>14</v>
      </c>
      <c r="AF16" s="24" t="str">
        <f>IF(AE16&gt;=8,"8",AE16)</f>
        <v>8</v>
      </c>
      <c r="AG16" s="34">
        <v>693</v>
      </c>
    </row>
    <row r="17" spans="1:33" ht="14.25" x14ac:dyDescent="0.2">
      <c r="A17" s="33">
        <v>13</v>
      </c>
      <c r="B17" s="2" t="s">
        <v>77</v>
      </c>
      <c r="C17" s="6"/>
      <c r="D17" s="5"/>
      <c r="E17" s="6">
        <v>0.63661636219221607</v>
      </c>
      <c r="F17" s="5">
        <v>79</v>
      </c>
      <c r="G17" s="6">
        <v>0.74247562526494282</v>
      </c>
      <c r="H17" s="5">
        <v>89</v>
      </c>
      <c r="I17" s="6">
        <v>0.70753860127157131</v>
      </c>
      <c r="J17" s="5">
        <v>90</v>
      </c>
      <c r="K17" s="6"/>
      <c r="L17" s="5"/>
      <c r="M17" s="6" t="s">
        <v>18</v>
      </c>
      <c r="N17" s="1"/>
      <c r="O17" s="6" t="s">
        <v>18</v>
      </c>
      <c r="P17" s="1"/>
      <c r="Q17" s="6">
        <v>0.70313358988455188</v>
      </c>
      <c r="R17" s="1">
        <v>83</v>
      </c>
      <c r="S17" s="6">
        <v>0.7206290471785386</v>
      </c>
      <c r="T17" s="1">
        <v>89</v>
      </c>
      <c r="U17" s="6"/>
      <c r="V17" s="1"/>
      <c r="W17" s="6">
        <v>0.6724899212900749</v>
      </c>
      <c r="X17" s="1">
        <v>80</v>
      </c>
      <c r="Y17" s="6"/>
      <c r="Z17" s="1"/>
      <c r="AA17" s="6">
        <v>0.92154654654654666</v>
      </c>
      <c r="AB17" s="1">
        <v>90</v>
      </c>
      <c r="AC17" s="6">
        <v>0.70357653791130181</v>
      </c>
      <c r="AD17" s="1">
        <v>92</v>
      </c>
      <c r="AE17" s="4">
        <f>SUBTOTAL(3,D17,F17,H17,J17,L17,N17,P17,R17,T17,V17,X17,Z17,AB17,AD17)</f>
        <v>8</v>
      </c>
      <c r="AF17" s="24" t="str">
        <f>IF(AE17&gt;=8,"8",AE17)</f>
        <v>8</v>
      </c>
      <c r="AG17" s="34">
        <v>692</v>
      </c>
    </row>
    <row r="18" spans="1:33" ht="14.25" x14ac:dyDescent="0.2">
      <c r="A18" s="33">
        <v>14</v>
      </c>
      <c r="B18" s="2" t="s">
        <v>38</v>
      </c>
      <c r="C18" s="6"/>
      <c r="D18" s="5"/>
      <c r="E18" s="6">
        <v>0.60702686743430767</v>
      </c>
      <c r="F18" s="5">
        <v>73</v>
      </c>
      <c r="G18" s="6"/>
      <c r="H18" s="5"/>
      <c r="I18" s="6" t="s">
        <v>18</v>
      </c>
      <c r="J18" s="5"/>
      <c r="K18" s="6">
        <v>0.65231259968102073</v>
      </c>
      <c r="L18" s="5">
        <v>85</v>
      </c>
      <c r="M18" s="6">
        <v>0.71513043478260785</v>
      </c>
      <c r="N18" s="1">
        <v>91</v>
      </c>
      <c r="O18" s="6">
        <v>0.715034965034965</v>
      </c>
      <c r="P18" s="1">
        <v>80</v>
      </c>
      <c r="Q18" s="6">
        <v>0.69646658152405283</v>
      </c>
      <c r="R18" s="1">
        <v>81</v>
      </c>
      <c r="S18" s="6">
        <v>0.68533886583679116</v>
      </c>
      <c r="T18" s="1">
        <v>82</v>
      </c>
      <c r="U18" s="6">
        <v>0.62002412545235219</v>
      </c>
      <c r="V18" s="1">
        <v>90</v>
      </c>
      <c r="W18" s="6"/>
      <c r="X18" s="1"/>
      <c r="Y18" s="6">
        <v>0.67681112808555111</v>
      </c>
      <c r="Z18" s="1">
        <v>87</v>
      </c>
      <c r="AA18" s="6">
        <v>0.90706427330631156</v>
      </c>
      <c r="AB18" s="1">
        <v>86</v>
      </c>
      <c r="AC18" s="6">
        <v>0.66234045604474412</v>
      </c>
      <c r="AD18" s="1">
        <v>84</v>
      </c>
      <c r="AE18" s="4">
        <f>SUBTOTAL(3,D18,F18,H18,J18,L18,N18,P18,R18,T18,V18,X18,Z18,AB18,AD18)</f>
        <v>10</v>
      </c>
      <c r="AF18" s="24" t="str">
        <f>IF(AE18&gt;=8,"8",AE18)</f>
        <v>8</v>
      </c>
      <c r="AG18" s="34">
        <v>686</v>
      </c>
    </row>
    <row r="19" spans="1:33" ht="14.25" x14ac:dyDescent="0.2">
      <c r="A19" s="33">
        <v>15</v>
      </c>
      <c r="B19" s="2" t="s">
        <v>31</v>
      </c>
      <c r="C19" s="6"/>
      <c r="D19" s="5"/>
      <c r="E19" s="6">
        <v>0.66238048137157934</v>
      </c>
      <c r="F19" s="5">
        <v>85</v>
      </c>
      <c r="G19" s="6">
        <v>0.74273504273504276</v>
      </c>
      <c r="H19" s="5">
        <v>91</v>
      </c>
      <c r="I19" s="6">
        <v>0.70238957277335279</v>
      </c>
      <c r="J19" s="5">
        <v>89</v>
      </c>
      <c r="K19" s="6"/>
      <c r="L19" s="5"/>
      <c r="M19" s="6">
        <v>0.73778920308483298</v>
      </c>
      <c r="N19" s="1">
        <v>93</v>
      </c>
      <c r="O19" s="6">
        <v>0.71736204576043072</v>
      </c>
      <c r="P19" s="1">
        <v>82</v>
      </c>
      <c r="Q19" s="6" t="s">
        <v>18</v>
      </c>
      <c r="R19" s="1"/>
      <c r="S19" s="6">
        <v>0.67314365024288692</v>
      </c>
      <c r="T19" s="1">
        <v>77</v>
      </c>
      <c r="U19" s="6"/>
      <c r="V19" s="1"/>
      <c r="W19" s="6">
        <v>0.66295392126945374</v>
      </c>
      <c r="X19" s="1">
        <v>77</v>
      </c>
      <c r="Y19" s="6"/>
      <c r="Z19" s="1"/>
      <c r="AA19" s="6"/>
      <c r="AB19" s="1"/>
      <c r="AC19" s="6">
        <v>0.69795539033457243</v>
      </c>
      <c r="AD19" s="1">
        <v>91</v>
      </c>
      <c r="AE19" s="4">
        <f>SUBTOTAL(3,D19,F19,H19,J19,L19,N19,P19,R19,T19,V19,X19,Z19,AB19,AD19)</f>
        <v>8</v>
      </c>
      <c r="AF19" s="24" t="str">
        <f>IF(AE19&gt;=8,"8",AE19)</f>
        <v>8</v>
      </c>
      <c r="AG19" s="34">
        <v>685</v>
      </c>
    </row>
    <row r="20" spans="1:33" ht="14.25" x14ac:dyDescent="0.2">
      <c r="A20" s="33">
        <v>16</v>
      </c>
      <c r="B20" s="2" t="s">
        <v>66</v>
      </c>
      <c r="C20" s="6">
        <v>0.58138613861386135</v>
      </c>
      <c r="D20" s="5">
        <v>86</v>
      </c>
      <c r="E20" s="6">
        <v>0.68065354623096919</v>
      </c>
      <c r="F20" s="5">
        <v>89</v>
      </c>
      <c r="G20" s="6">
        <v>0.67321035708241661</v>
      </c>
      <c r="H20" s="5">
        <v>76</v>
      </c>
      <c r="I20" s="6">
        <v>0.72093023255813937</v>
      </c>
      <c r="J20" s="5">
        <v>91</v>
      </c>
      <c r="K20" s="6"/>
      <c r="L20" s="5"/>
      <c r="M20" s="6" t="s">
        <v>18</v>
      </c>
      <c r="N20" s="1"/>
      <c r="O20" s="6">
        <v>0.36435840158848354</v>
      </c>
      <c r="P20" s="1">
        <v>20</v>
      </c>
      <c r="Q20" s="6" t="s">
        <v>18</v>
      </c>
      <c r="R20" s="1"/>
      <c r="S20" s="6" t="s">
        <v>18</v>
      </c>
      <c r="T20" s="1"/>
      <c r="U20" s="6">
        <v>0.57969639468690692</v>
      </c>
      <c r="V20" s="1">
        <v>86</v>
      </c>
      <c r="W20" s="6">
        <v>0.63573012353500147</v>
      </c>
      <c r="X20" s="1">
        <v>72</v>
      </c>
      <c r="Y20" s="6">
        <v>0.67311746820834895</v>
      </c>
      <c r="Z20" s="1">
        <v>86</v>
      </c>
      <c r="AA20" s="6">
        <v>0.89786827871460384</v>
      </c>
      <c r="AB20" s="1">
        <v>83</v>
      </c>
      <c r="AC20" s="6"/>
      <c r="AD20" s="1"/>
      <c r="AE20" s="4">
        <f>SUBTOTAL(3,D20,F20,H20,J20,L20,N20,P20,R20,T20,V20,X20,Z20,AB20,AD20)</f>
        <v>9</v>
      </c>
      <c r="AF20" s="24" t="str">
        <f>IF(AE20&gt;=8,"8",AE20)</f>
        <v>8</v>
      </c>
      <c r="AG20" s="34">
        <v>669</v>
      </c>
    </row>
    <row r="21" spans="1:33" ht="14.25" x14ac:dyDescent="0.2">
      <c r="A21" s="33">
        <v>17</v>
      </c>
      <c r="B21" s="2" t="s">
        <v>61</v>
      </c>
      <c r="C21" s="6">
        <v>0.57899502037120854</v>
      </c>
      <c r="D21" s="5">
        <v>85</v>
      </c>
      <c r="E21" s="6">
        <v>0.6450704225352113</v>
      </c>
      <c r="F21" s="5">
        <v>82</v>
      </c>
      <c r="G21" s="6">
        <v>0.70796281325788202</v>
      </c>
      <c r="H21" s="5">
        <v>84</v>
      </c>
      <c r="I21" s="6">
        <v>0.68122270742358082</v>
      </c>
      <c r="J21" s="5">
        <v>85</v>
      </c>
      <c r="K21" s="6">
        <v>0.68140649973361744</v>
      </c>
      <c r="L21" s="5">
        <v>88</v>
      </c>
      <c r="M21" s="6">
        <v>0.71434937611408256</v>
      </c>
      <c r="N21" s="1">
        <v>90</v>
      </c>
      <c r="O21" s="6" t="s">
        <v>18</v>
      </c>
      <c r="P21" s="1"/>
      <c r="Q21" s="6">
        <v>0.66893305439330553</v>
      </c>
      <c r="R21" s="1">
        <v>78</v>
      </c>
      <c r="S21" s="6">
        <v>0.67299396031061265</v>
      </c>
      <c r="T21" s="1">
        <v>76</v>
      </c>
      <c r="U21" s="6"/>
      <c r="V21" s="1"/>
      <c r="W21" s="6">
        <v>0.59453496266123562</v>
      </c>
      <c r="X21" s="1">
        <v>65</v>
      </c>
      <c r="Y21" s="6"/>
      <c r="Z21" s="1"/>
      <c r="AA21" s="6"/>
      <c r="AB21" s="1"/>
      <c r="AC21" s="6"/>
      <c r="AD21" s="1"/>
      <c r="AE21" s="4">
        <f>SUBTOTAL(3,D21,F21,H21,J21,L21,N21,P21,R21,T21,V21,X21,Z21,AB21,AD21)</f>
        <v>9</v>
      </c>
      <c r="AF21" s="24" t="str">
        <f>IF(AE21&gt;=8,"8",AE21)</f>
        <v>8</v>
      </c>
      <c r="AG21" s="34">
        <v>668</v>
      </c>
    </row>
    <row r="22" spans="1:33" ht="14.25" x14ac:dyDescent="0.2">
      <c r="A22" s="33">
        <v>18</v>
      </c>
      <c r="B22" s="2" t="s">
        <v>59</v>
      </c>
      <c r="C22" s="6">
        <v>0.59240389069013433</v>
      </c>
      <c r="D22" s="5">
        <v>87</v>
      </c>
      <c r="E22" s="6">
        <v>0.65455287872601053</v>
      </c>
      <c r="F22" s="5">
        <v>84</v>
      </c>
      <c r="G22" s="6"/>
      <c r="H22" s="5"/>
      <c r="I22" s="6">
        <v>0.6724137931034484</v>
      </c>
      <c r="J22" s="5">
        <v>82</v>
      </c>
      <c r="K22" s="6"/>
      <c r="L22" s="5"/>
      <c r="M22" s="6" t="s">
        <v>18</v>
      </c>
      <c r="N22" s="1"/>
      <c r="O22" s="6">
        <v>0.68432316746923494</v>
      </c>
      <c r="P22" s="1">
        <v>76</v>
      </c>
      <c r="Q22" s="6" t="s">
        <v>18</v>
      </c>
      <c r="R22" s="1"/>
      <c r="S22" s="6" t="s">
        <v>18</v>
      </c>
      <c r="T22" s="1"/>
      <c r="U22" s="6"/>
      <c r="V22" s="1"/>
      <c r="W22" s="6">
        <v>0.66609621601064839</v>
      </c>
      <c r="X22" s="1">
        <v>78</v>
      </c>
      <c r="Y22" s="6">
        <v>0.69331372446031825</v>
      </c>
      <c r="Z22" s="1">
        <v>90</v>
      </c>
      <c r="AA22" s="6">
        <v>0.90791420118343191</v>
      </c>
      <c r="AB22" s="1">
        <v>87</v>
      </c>
      <c r="AC22" s="6">
        <v>0.59795736402691091</v>
      </c>
      <c r="AD22" s="1">
        <v>75</v>
      </c>
      <c r="AE22" s="4">
        <f>SUBTOTAL(3,D22,F22,H22,J22,L22,N22,P22,R22,T22,V22,X22,Z22,AB22,AD22)</f>
        <v>8</v>
      </c>
      <c r="AF22" s="24" t="str">
        <f>IF(AE22&gt;=8,"8",AE22)</f>
        <v>8</v>
      </c>
      <c r="AG22" s="34">
        <v>659</v>
      </c>
    </row>
    <row r="23" spans="1:33" ht="14.25" x14ac:dyDescent="0.2">
      <c r="A23" s="33">
        <v>19</v>
      </c>
      <c r="B23" s="2" t="s">
        <v>35</v>
      </c>
      <c r="C23" s="6"/>
      <c r="D23" s="5"/>
      <c r="E23" s="6">
        <v>0.59639639639639641</v>
      </c>
      <c r="F23" s="5">
        <v>69</v>
      </c>
      <c r="G23" s="6">
        <v>0.67353898620368946</v>
      </c>
      <c r="H23" s="5">
        <v>77</v>
      </c>
      <c r="I23" s="6" t="s">
        <v>18</v>
      </c>
      <c r="J23" s="5"/>
      <c r="K23" s="6">
        <v>0.64868154158215008</v>
      </c>
      <c r="L23" s="5">
        <v>84</v>
      </c>
      <c r="M23" s="6">
        <v>0.67757166947723502</v>
      </c>
      <c r="N23" s="1">
        <v>84</v>
      </c>
      <c r="O23" s="6">
        <v>0.67926932880203916</v>
      </c>
      <c r="P23" s="1">
        <v>72</v>
      </c>
      <c r="Q23" s="6">
        <v>0.65479115479115479</v>
      </c>
      <c r="R23" s="1">
        <v>74</v>
      </c>
      <c r="S23" s="6">
        <v>0.64451827242524928</v>
      </c>
      <c r="T23" s="1">
        <v>67</v>
      </c>
      <c r="U23" s="6">
        <v>0.62449487099782397</v>
      </c>
      <c r="V23" s="1">
        <v>91</v>
      </c>
      <c r="W23" s="6"/>
      <c r="X23" s="1"/>
      <c r="Y23" s="6">
        <v>0.64815544694939309</v>
      </c>
      <c r="Z23" s="1">
        <v>85</v>
      </c>
      <c r="AA23" s="6">
        <v>0.86538461538461542</v>
      </c>
      <c r="AB23" s="1">
        <v>81</v>
      </c>
      <c r="AC23" s="6">
        <v>0.58337648886587257</v>
      </c>
      <c r="AD23" s="1">
        <v>70</v>
      </c>
      <c r="AE23" s="4">
        <f>SUBTOTAL(3,D23,F23,H23,J23,L23,N23,P23,R23,T23,V23,X23,Z23,AB23,AD23)</f>
        <v>11</v>
      </c>
      <c r="AF23" s="24" t="str">
        <f>IF(AE23&gt;=8,"8",AE23)</f>
        <v>8</v>
      </c>
      <c r="AG23" s="34">
        <v>648</v>
      </c>
    </row>
    <row r="24" spans="1:33" ht="14.25" x14ac:dyDescent="0.2">
      <c r="A24" s="33">
        <v>20</v>
      </c>
      <c r="B24" s="2" t="s">
        <v>32</v>
      </c>
      <c r="C24" s="6"/>
      <c r="D24" s="5"/>
      <c r="E24" s="6">
        <v>0.60672375515382182</v>
      </c>
      <c r="F24" s="5">
        <v>71</v>
      </c>
      <c r="G24" s="6">
        <v>0.63077626963550393</v>
      </c>
      <c r="H24" s="5">
        <v>67</v>
      </c>
      <c r="I24" s="6">
        <v>0.65583038869257959</v>
      </c>
      <c r="J24" s="5">
        <v>80</v>
      </c>
      <c r="K24" s="6"/>
      <c r="L24" s="5"/>
      <c r="M24" s="6">
        <v>0.69945155393052993</v>
      </c>
      <c r="N24" s="1">
        <v>88</v>
      </c>
      <c r="O24" s="6">
        <v>0.6912964641885766</v>
      </c>
      <c r="P24" s="1">
        <v>77</v>
      </c>
      <c r="Q24" s="6" t="s">
        <v>18</v>
      </c>
      <c r="R24" s="1"/>
      <c r="S24" s="6">
        <v>0.6758922068463219</v>
      </c>
      <c r="T24" s="1">
        <v>78</v>
      </c>
      <c r="U24" s="6">
        <v>0.60025101976780659</v>
      </c>
      <c r="V24" s="1">
        <v>88</v>
      </c>
      <c r="W24" s="6">
        <v>0.65205738609490782</v>
      </c>
      <c r="X24" s="1">
        <v>76</v>
      </c>
      <c r="Y24" s="6"/>
      <c r="Z24" s="1"/>
      <c r="AA24" s="6">
        <v>0.89792176039119787</v>
      </c>
      <c r="AB24" s="1">
        <v>84</v>
      </c>
      <c r="AC24" s="6"/>
      <c r="AD24" s="1"/>
      <c r="AE24" s="4">
        <f>SUBTOTAL(3,D24,F24,H24,J24,L24,N24,P24,R24,T24,V24,X24,Z24,AB24,AD24)</f>
        <v>9</v>
      </c>
      <c r="AF24" s="24" t="str">
        <f>IF(AE24&gt;=8,"8",AE24)</f>
        <v>8</v>
      </c>
      <c r="AG24" s="34">
        <v>642</v>
      </c>
    </row>
    <row r="25" spans="1:33" ht="14.25" x14ac:dyDescent="0.2">
      <c r="A25" s="33">
        <v>21</v>
      </c>
      <c r="B25" s="2" t="s">
        <v>70</v>
      </c>
      <c r="C25" s="6">
        <v>0.49726775956284158</v>
      </c>
      <c r="D25" s="5">
        <v>69</v>
      </c>
      <c r="E25" s="6">
        <v>0.5868302130406714</v>
      </c>
      <c r="F25" s="5">
        <v>65</v>
      </c>
      <c r="G25" s="6">
        <v>0.65752066115702468</v>
      </c>
      <c r="H25" s="5">
        <v>72</v>
      </c>
      <c r="I25" s="6">
        <v>0.63985765124555161</v>
      </c>
      <c r="J25" s="5">
        <v>76</v>
      </c>
      <c r="K25" s="6">
        <v>0.64273204903677761</v>
      </c>
      <c r="L25" s="5">
        <v>83</v>
      </c>
      <c r="M25" s="6">
        <v>0.66946676406135885</v>
      </c>
      <c r="N25" s="1">
        <v>82</v>
      </c>
      <c r="O25" s="6">
        <v>0.68247326824732679</v>
      </c>
      <c r="P25" s="1">
        <v>75</v>
      </c>
      <c r="Q25" s="6">
        <v>0.67962962962962958</v>
      </c>
      <c r="R25" s="1">
        <v>79</v>
      </c>
      <c r="S25" s="6">
        <v>0.66151582045621782</v>
      </c>
      <c r="T25" s="1">
        <v>75</v>
      </c>
      <c r="U25" s="6">
        <v>0.60216819973718794</v>
      </c>
      <c r="V25" s="1">
        <v>89</v>
      </c>
      <c r="W25" s="6">
        <v>0.64223442040684531</v>
      </c>
      <c r="X25" s="1">
        <v>75</v>
      </c>
      <c r="Y25" s="6"/>
      <c r="Z25" s="1"/>
      <c r="AA25" s="6"/>
      <c r="AB25" s="1"/>
      <c r="AC25" s="6">
        <v>0.63332577303999393</v>
      </c>
      <c r="AD25" s="1">
        <v>79</v>
      </c>
      <c r="AE25" s="4">
        <f>SUBTOTAL(3,D25,F25,H25,J25,L25,N25,P25,R25,T25,V25,X25,Z25,AB25,AD25)</f>
        <v>12</v>
      </c>
      <c r="AF25" s="24" t="str">
        <f>IF(AE25&gt;=8,"8",AE25)</f>
        <v>8</v>
      </c>
      <c r="AG25" s="34">
        <v>638</v>
      </c>
    </row>
    <row r="26" spans="1:33" ht="14.25" x14ac:dyDescent="0.2">
      <c r="A26" s="33">
        <v>22</v>
      </c>
      <c r="B26" s="2" t="s">
        <v>65</v>
      </c>
      <c r="C26" s="6">
        <v>0.52001569858712704</v>
      </c>
      <c r="D26" s="5">
        <v>72</v>
      </c>
      <c r="E26" s="6">
        <v>0.61650485436893199</v>
      </c>
      <c r="F26" s="5">
        <v>76</v>
      </c>
      <c r="G26" s="6">
        <v>0.68766807529773344</v>
      </c>
      <c r="H26" s="5">
        <v>78</v>
      </c>
      <c r="I26" s="6" t="s">
        <v>18</v>
      </c>
      <c r="J26" s="5"/>
      <c r="K26" s="6">
        <v>0.63245823389021494</v>
      </c>
      <c r="L26" s="5">
        <v>82</v>
      </c>
      <c r="M26" s="6">
        <v>0.68138671068922785</v>
      </c>
      <c r="N26" s="1">
        <v>85</v>
      </c>
      <c r="O26" s="6">
        <v>0.70068746694870443</v>
      </c>
      <c r="P26" s="1">
        <v>78</v>
      </c>
      <c r="Q26" s="6">
        <v>0.63763233878729553</v>
      </c>
      <c r="R26" s="1">
        <v>70</v>
      </c>
      <c r="S26" s="6">
        <v>0.70552677029360966</v>
      </c>
      <c r="T26" s="1">
        <v>86</v>
      </c>
      <c r="U26" s="6"/>
      <c r="V26" s="1"/>
      <c r="W26" s="6">
        <v>0.61123442035171593</v>
      </c>
      <c r="X26" s="1">
        <v>67</v>
      </c>
      <c r="Y26" s="6"/>
      <c r="Z26" s="1"/>
      <c r="AA26" s="6"/>
      <c r="AB26" s="1"/>
      <c r="AC26" s="6">
        <v>0.61505832449628839</v>
      </c>
      <c r="AD26" s="1">
        <v>78</v>
      </c>
      <c r="AE26" s="4">
        <f>SUBTOTAL(3,D26,F26,H26,J26,L26,N26,P26,R26,T26,V26,X26,Z26,AB26,AD26)</f>
        <v>10</v>
      </c>
      <c r="AF26" s="24" t="str">
        <f>IF(AE26&gt;=8,"8",AE26)</f>
        <v>8</v>
      </c>
      <c r="AG26" s="34">
        <v>635</v>
      </c>
    </row>
    <row r="27" spans="1:33" ht="14.25" x14ac:dyDescent="0.2">
      <c r="A27" s="33">
        <v>23</v>
      </c>
      <c r="B27" s="2" t="s">
        <v>92</v>
      </c>
      <c r="C27" s="6"/>
      <c r="D27" s="5"/>
      <c r="E27" s="6">
        <v>0.57924217462932459</v>
      </c>
      <c r="F27" s="5">
        <v>64</v>
      </c>
      <c r="G27" s="6"/>
      <c r="H27" s="5"/>
      <c r="I27" s="6" t="s">
        <v>18</v>
      </c>
      <c r="J27" s="5"/>
      <c r="K27" s="6">
        <v>0.62527520915896084</v>
      </c>
      <c r="L27" s="5">
        <v>80</v>
      </c>
      <c r="M27" s="6" t="s">
        <v>18</v>
      </c>
      <c r="N27" s="1"/>
      <c r="O27" s="6">
        <v>0.66077245230339676</v>
      </c>
      <c r="P27" s="1">
        <v>68</v>
      </c>
      <c r="Q27" s="6">
        <v>0.64604185623293908</v>
      </c>
      <c r="R27" s="1">
        <v>72</v>
      </c>
      <c r="S27" s="6">
        <v>0.64784546805349186</v>
      </c>
      <c r="T27" s="1">
        <v>69</v>
      </c>
      <c r="U27" s="6">
        <v>0.58982035928143706</v>
      </c>
      <c r="V27" s="1">
        <v>87</v>
      </c>
      <c r="W27" s="6">
        <v>0.57748384187584545</v>
      </c>
      <c r="X27" s="1">
        <v>60</v>
      </c>
      <c r="Y27" s="6">
        <v>0.62594268476621429</v>
      </c>
      <c r="Z27" s="1">
        <v>84</v>
      </c>
      <c r="AA27" s="6"/>
      <c r="AB27" s="1"/>
      <c r="AC27" s="6"/>
      <c r="AD27" s="1"/>
      <c r="AE27" s="4">
        <f>SUBTOTAL(3,D27,F27,H27,J27,L27,N27,P27,R27,T27,V27,X27,Z27,AB27,AD27)</f>
        <v>8</v>
      </c>
      <c r="AF27" s="24" t="str">
        <f>IF(AE27&gt;=8,"8",AE27)</f>
        <v>8</v>
      </c>
      <c r="AG27" s="34">
        <v>584</v>
      </c>
    </row>
    <row r="28" spans="1:33" ht="14.25" x14ac:dyDescent="0.2">
      <c r="A28" s="33">
        <v>24</v>
      </c>
      <c r="B28" s="2" t="s">
        <v>97</v>
      </c>
      <c r="C28" s="6"/>
      <c r="D28" s="5"/>
      <c r="E28" s="6">
        <v>0.55621831195943927</v>
      </c>
      <c r="F28" s="5">
        <v>58</v>
      </c>
      <c r="G28" s="6">
        <v>0.61794324076899598</v>
      </c>
      <c r="H28" s="5">
        <v>65</v>
      </c>
      <c r="I28" s="6">
        <v>0.62066621346023121</v>
      </c>
      <c r="J28" s="5">
        <v>72</v>
      </c>
      <c r="K28" s="6">
        <v>0.61950207468879681</v>
      </c>
      <c r="L28" s="5">
        <v>79</v>
      </c>
      <c r="M28" s="6">
        <v>0.65438596491228096</v>
      </c>
      <c r="N28" s="1">
        <v>80</v>
      </c>
      <c r="O28" s="6">
        <v>0.66296625222024863</v>
      </c>
      <c r="P28" s="1">
        <v>69</v>
      </c>
      <c r="Q28" s="6">
        <v>0.62836700336700335</v>
      </c>
      <c r="R28" s="1">
        <v>68</v>
      </c>
      <c r="S28" s="6">
        <v>0.63446838082001389</v>
      </c>
      <c r="T28" s="1">
        <v>62</v>
      </c>
      <c r="U28" s="6">
        <v>0.55472932778108264</v>
      </c>
      <c r="V28" s="1">
        <v>82</v>
      </c>
      <c r="W28" s="6">
        <v>0.58789374364929592</v>
      </c>
      <c r="X28" s="1">
        <v>61</v>
      </c>
      <c r="Y28" s="6"/>
      <c r="Z28" s="1"/>
      <c r="AA28" s="6">
        <v>0.72233400402414483</v>
      </c>
      <c r="AB28" s="1">
        <v>60</v>
      </c>
      <c r="AC28" s="6"/>
      <c r="AD28" s="1"/>
      <c r="AE28" s="4">
        <f>SUBTOTAL(3,D28,F28,H28,J28,L28,N28,P28,R28,T28,V28,X28,Z28,AB28,AD28)</f>
        <v>11</v>
      </c>
      <c r="AF28" s="24" t="str">
        <f>IF(AE28&gt;=8,"8",AE28)</f>
        <v>8</v>
      </c>
      <c r="AG28" s="34">
        <v>577</v>
      </c>
    </row>
    <row r="29" spans="1:33" ht="14.25" x14ac:dyDescent="0.2">
      <c r="A29" s="33">
        <v>25</v>
      </c>
      <c r="B29" s="2" t="s">
        <v>101</v>
      </c>
      <c r="C29" s="6"/>
      <c r="D29" s="5"/>
      <c r="E29" s="6">
        <v>0.55340063761955371</v>
      </c>
      <c r="F29" s="5">
        <v>56</v>
      </c>
      <c r="G29" s="6">
        <v>0.61755992458928088</v>
      </c>
      <c r="H29" s="5">
        <v>64</v>
      </c>
      <c r="I29" s="6">
        <v>0.61487303506650548</v>
      </c>
      <c r="J29" s="5">
        <v>71</v>
      </c>
      <c r="K29" s="6"/>
      <c r="L29" s="5"/>
      <c r="M29" s="6">
        <v>0.6363086232980335</v>
      </c>
      <c r="N29" s="1">
        <v>76</v>
      </c>
      <c r="O29" s="6">
        <v>0.63871951219512191</v>
      </c>
      <c r="P29" s="1">
        <v>55</v>
      </c>
      <c r="Q29" s="6">
        <v>0.63102409638554213</v>
      </c>
      <c r="R29" s="1">
        <v>69</v>
      </c>
      <c r="S29" s="6">
        <v>0.60391923990498808</v>
      </c>
      <c r="T29" s="1">
        <v>58</v>
      </c>
      <c r="U29" s="6"/>
      <c r="V29" s="1"/>
      <c r="W29" s="6">
        <v>0.55540753300230095</v>
      </c>
      <c r="X29" s="1">
        <v>53</v>
      </c>
      <c r="Y29" s="6">
        <v>0.59159456964059776</v>
      </c>
      <c r="Z29" s="1">
        <v>79</v>
      </c>
      <c r="AA29" s="6">
        <v>0.76273998577862057</v>
      </c>
      <c r="AB29" s="1">
        <v>69</v>
      </c>
      <c r="AC29" s="6"/>
      <c r="AD29" s="1"/>
      <c r="AE29" s="4">
        <f>SUBTOTAL(3,D29,F29,H29,J29,L29,N29,P29,R29,T29,V29,X29,Z29,AB29,AD29)</f>
        <v>10</v>
      </c>
      <c r="AF29" s="24" t="str">
        <f>IF(AE29&gt;=8,"8",AE29)</f>
        <v>8</v>
      </c>
      <c r="AG29" s="34">
        <v>542</v>
      </c>
    </row>
    <row r="30" spans="1:33" ht="14.25" x14ac:dyDescent="0.2">
      <c r="A30" s="33">
        <v>26</v>
      </c>
      <c r="B30" s="2" t="s">
        <v>72</v>
      </c>
      <c r="C30" s="6">
        <v>0.453416149068323</v>
      </c>
      <c r="D30" s="5">
        <v>63</v>
      </c>
      <c r="E30" s="6">
        <v>0.53411546773695584</v>
      </c>
      <c r="F30" s="5">
        <v>52</v>
      </c>
      <c r="G30" s="6">
        <v>0.597989147781679</v>
      </c>
      <c r="H30" s="5">
        <v>61</v>
      </c>
      <c r="I30" s="6">
        <v>0.6244509516837482</v>
      </c>
      <c r="J30" s="5">
        <v>73</v>
      </c>
      <c r="K30" s="6">
        <v>0.61101398601398604</v>
      </c>
      <c r="L30" s="5">
        <v>78</v>
      </c>
      <c r="M30" s="6">
        <v>0.63280116110304885</v>
      </c>
      <c r="N30" s="1">
        <v>73</v>
      </c>
      <c r="O30" s="6">
        <v>0.6343012704174229</v>
      </c>
      <c r="P30" s="1">
        <v>53</v>
      </c>
      <c r="Q30" s="6">
        <v>0.61315789473684212</v>
      </c>
      <c r="R30" s="1">
        <v>65</v>
      </c>
      <c r="S30" s="6" t="s">
        <v>18</v>
      </c>
      <c r="T30" s="1"/>
      <c r="U30" s="6"/>
      <c r="V30" s="1"/>
      <c r="W30" s="6">
        <v>0.54579601271308875</v>
      </c>
      <c r="X30" s="1">
        <v>51</v>
      </c>
      <c r="Y30" s="6"/>
      <c r="Z30" s="1"/>
      <c r="AA30" s="6"/>
      <c r="AB30" s="1"/>
      <c r="AC30" s="6">
        <v>0.57387101428365317</v>
      </c>
      <c r="AD30" s="1">
        <v>68</v>
      </c>
      <c r="AE30" s="4">
        <f>SUBTOTAL(3,D30,F30,H30,J30,L30,N30,P30,R30,T30,V30,X30,Z30,AB30,AD30)</f>
        <v>10</v>
      </c>
      <c r="AF30" s="24" t="str">
        <f>IF(AE30&gt;=8,"8",AE30)</f>
        <v>8</v>
      </c>
      <c r="AG30" s="34">
        <v>534</v>
      </c>
    </row>
    <row r="31" spans="1:33" ht="14.25" x14ac:dyDescent="0.2">
      <c r="A31" s="33">
        <v>27</v>
      </c>
      <c r="B31" s="2" t="s">
        <v>73</v>
      </c>
      <c r="C31" s="6">
        <v>0.44726452340665546</v>
      </c>
      <c r="D31" s="5">
        <v>61</v>
      </c>
      <c r="E31" s="6">
        <v>0.51331093305763764</v>
      </c>
      <c r="F31" s="5">
        <v>48</v>
      </c>
      <c r="G31" s="6">
        <v>0.53904690618762474</v>
      </c>
      <c r="H31" s="5">
        <v>54</v>
      </c>
      <c r="I31" s="6">
        <v>0.49285714285714294</v>
      </c>
      <c r="J31" s="5">
        <v>56</v>
      </c>
      <c r="K31" s="6">
        <v>0.53203622945320372</v>
      </c>
      <c r="L31" s="5">
        <v>67</v>
      </c>
      <c r="M31" s="6" t="s">
        <v>18</v>
      </c>
      <c r="N31" s="1"/>
      <c r="O31" s="6">
        <v>0.5775673707210488</v>
      </c>
      <c r="P31" s="1">
        <v>41</v>
      </c>
      <c r="Q31" s="6">
        <v>0.58718992965568306</v>
      </c>
      <c r="R31" s="1">
        <v>61</v>
      </c>
      <c r="S31" s="6">
        <v>0.57568533969010738</v>
      </c>
      <c r="T31" s="1">
        <v>46</v>
      </c>
      <c r="U31" s="6"/>
      <c r="V31" s="1"/>
      <c r="W31" s="6"/>
      <c r="X31" s="1"/>
      <c r="Y31" s="6">
        <v>0.57100263486340308</v>
      </c>
      <c r="Z31" s="1">
        <v>77</v>
      </c>
      <c r="AA31" s="6">
        <v>0.76389927698828219</v>
      </c>
      <c r="AB31" s="1">
        <v>70</v>
      </c>
      <c r="AC31" s="6">
        <v>0.49876692058968597</v>
      </c>
      <c r="AD31" s="1">
        <v>57</v>
      </c>
      <c r="AE31" s="4">
        <f>SUBTOTAL(3,D31,F31,H31,J31,L31,N31,P31,R31,T31,V31,X31,Z31,AB31,AD31)</f>
        <v>11</v>
      </c>
      <c r="AF31" s="24" t="str">
        <f>IF(AE31&gt;=8,"8",AE31)</f>
        <v>8</v>
      </c>
      <c r="AG31" s="34">
        <v>503</v>
      </c>
    </row>
    <row r="32" spans="1:33" ht="14.25" x14ac:dyDescent="0.2">
      <c r="A32" s="33">
        <v>28</v>
      </c>
      <c r="B32" s="2" t="s">
        <v>94</v>
      </c>
      <c r="C32" s="6">
        <v>0.4128787878787879</v>
      </c>
      <c r="D32" s="5">
        <v>58</v>
      </c>
      <c r="E32" s="6" t="s">
        <v>18</v>
      </c>
      <c r="F32" s="5"/>
      <c r="G32" s="6">
        <v>0.53236221654903138</v>
      </c>
      <c r="H32" s="5">
        <v>53</v>
      </c>
      <c r="I32" s="6">
        <v>0.52925706771860614</v>
      </c>
      <c r="J32" s="5">
        <v>62</v>
      </c>
      <c r="K32" s="6">
        <v>0.52472089314194581</v>
      </c>
      <c r="L32" s="5">
        <v>66</v>
      </c>
      <c r="M32" s="6">
        <v>0.57639620653319268</v>
      </c>
      <c r="N32" s="1">
        <v>68</v>
      </c>
      <c r="O32" s="6">
        <v>0.55039732329569213</v>
      </c>
      <c r="P32" s="1">
        <v>35</v>
      </c>
      <c r="Q32" s="6">
        <v>0.55810008481764217</v>
      </c>
      <c r="R32" s="1">
        <v>57</v>
      </c>
      <c r="S32" s="6">
        <v>0.57112676056338019</v>
      </c>
      <c r="T32" s="1">
        <v>43</v>
      </c>
      <c r="U32" s="6"/>
      <c r="V32" s="1"/>
      <c r="W32" s="6">
        <v>0.53694209891435463</v>
      </c>
      <c r="X32" s="1">
        <v>50</v>
      </c>
      <c r="Y32" s="6"/>
      <c r="Z32" s="1"/>
      <c r="AA32" s="6">
        <v>0.77039088950446266</v>
      </c>
      <c r="AB32" s="1">
        <v>71</v>
      </c>
      <c r="AC32" s="6">
        <v>0.47962903741605367</v>
      </c>
      <c r="AD32" s="1">
        <v>54</v>
      </c>
      <c r="AE32" s="4">
        <f>SUBTOTAL(3,D32,F32,H32,J32,L32,N32,P32,R32,T32,V32,X32,Z32,AB32,AD32)</f>
        <v>11</v>
      </c>
      <c r="AF32" s="24" t="str">
        <f>IF(AE32&gt;=8,"8",AE32)</f>
        <v>8</v>
      </c>
      <c r="AG32" s="34">
        <v>489</v>
      </c>
    </row>
    <row r="33" spans="1:33" ht="14.25" x14ac:dyDescent="0.2">
      <c r="A33" s="33">
        <v>29</v>
      </c>
      <c r="B33" s="2" t="s">
        <v>25</v>
      </c>
      <c r="C33" s="6">
        <v>0.41934647302904565</v>
      </c>
      <c r="D33" s="5">
        <v>59</v>
      </c>
      <c r="E33" s="6">
        <v>0.48049184204303619</v>
      </c>
      <c r="F33" s="5">
        <v>41</v>
      </c>
      <c r="G33" s="6">
        <v>0.55709035610188828</v>
      </c>
      <c r="H33" s="5">
        <v>57</v>
      </c>
      <c r="I33" s="6" t="s">
        <v>18</v>
      </c>
      <c r="J33" s="5"/>
      <c r="K33" s="6">
        <v>0.52077294685990327</v>
      </c>
      <c r="L33" s="5">
        <v>65</v>
      </c>
      <c r="M33" s="6" t="s">
        <v>18</v>
      </c>
      <c r="N33" s="1"/>
      <c r="O33" s="6">
        <v>0.57360766229159277</v>
      </c>
      <c r="P33" s="1">
        <v>39</v>
      </c>
      <c r="Q33" s="6" t="s">
        <v>18</v>
      </c>
      <c r="R33" s="1"/>
      <c r="S33" s="6">
        <v>0.56282271944922546</v>
      </c>
      <c r="T33" s="1">
        <v>41</v>
      </c>
      <c r="U33" s="6"/>
      <c r="V33" s="1"/>
      <c r="W33" s="6"/>
      <c r="X33" s="1"/>
      <c r="Y33" s="6">
        <v>0.57987737668779271</v>
      </c>
      <c r="Z33" s="1">
        <v>78</v>
      </c>
      <c r="AA33" s="6">
        <v>0.7383926467122317</v>
      </c>
      <c r="AB33" s="1">
        <v>66</v>
      </c>
      <c r="AC33" s="6">
        <v>0.55027444357319499</v>
      </c>
      <c r="AD33" s="1">
        <v>61</v>
      </c>
      <c r="AE33" s="4">
        <f>SUBTOTAL(3,D33,F33,H33,J33,L33,N33,P33,R33,T33,V33,X33,Z33,AB33,AD33)</f>
        <v>9</v>
      </c>
      <c r="AF33" s="24" t="str">
        <f>IF(AE33&gt;=8,"8",AE33)</f>
        <v>8</v>
      </c>
      <c r="AG33" s="34">
        <v>468</v>
      </c>
    </row>
    <row r="34" spans="1:33" thickBot="1" x14ac:dyDescent="0.25">
      <c r="A34" s="35">
        <v>30</v>
      </c>
      <c r="B34" s="36" t="s">
        <v>26</v>
      </c>
      <c r="C34" s="48">
        <v>0.3624260355029586</v>
      </c>
      <c r="D34" s="49">
        <v>54</v>
      </c>
      <c r="E34" s="48">
        <v>0.42159734426869749</v>
      </c>
      <c r="F34" s="49">
        <v>34</v>
      </c>
      <c r="G34" s="48">
        <v>0.51618605678930507</v>
      </c>
      <c r="H34" s="49">
        <v>51</v>
      </c>
      <c r="I34" s="48">
        <v>0.44482610562473157</v>
      </c>
      <c r="J34" s="49">
        <v>49</v>
      </c>
      <c r="K34" s="48"/>
      <c r="L34" s="49"/>
      <c r="M34" s="48">
        <v>0.51062835786031313</v>
      </c>
      <c r="N34" s="50">
        <v>66</v>
      </c>
      <c r="O34" s="48" t="s">
        <v>18</v>
      </c>
      <c r="P34" s="50"/>
      <c r="Q34" s="48" t="s">
        <v>18</v>
      </c>
      <c r="R34" s="50"/>
      <c r="S34" s="48">
        <v>0.51422963689892054</v>
      </c>
      <c r="T34" s="50">
        <v>33</v>
      </c>
      <c r="U34" s="48"/>
      <c r="V34" s="50"/>
      <c r="W34" s="48">
        <v>0.4618313158922297</v>
      </c>
      <c r="X34" s="50">
        <v>42</v>
      </c>
      <c r="Y34" s="48"/>
      <c r="Z34" s="50"/>
      <c r="AA34" s="48">
        <v>0.6582378506519162</v>
      </c>
      <c r="AB34" s="50">
        <v>58</v>
      </c>
      <c r="AC34" s="48">
        <v>0.46898948069874813</v>
      </c>
      <c r="AD34" s="50">
        <v>52</v>
      </c>
      <c r="AE34" s="37">
        <f>SUBTOTAL(3,D34,F34,H34,J34,L34,N34,P34,R34,T34,V34,X34,Z34,AB34,AD34)</f>
        <v>9</v>
      </c>
      <c r="AF34" s="51" t="str">
        <f>IF(AE34&gt;=8,"8",AE34)</f>
        <v>8</v>
      </c>
      <c r="AG34" s="39">
        <v>406</v>
      </c>
    </row>
    <row r="35" spans="1:33" ht="14.25" x14ac:dyDescent="0.2">
      <c r="A35" s="56"/>
      <c r="B35" s="57" t="s">
        <v>62</v>
      </c>
      <c r="C35" s="64">
        <v>0.55550865344027001</v>
      </c>
      <c r="D35" s="65">
        <v>80</v>
      </c>
      <c r="E35" s="64">
        <v>0.63432547352145341</v>
      </c>
      <c r="F35" s="65">
        <v>78</v>
      </c>
      <c r="G35" s="64">
        <v>0.70964527700279001</v>
      </c>
      <c r="H35" s="65">
        <v>85</v>
      </c>
      <c r="I35" s="64">
        <v>0.69375534644995718</v>
      </c>
      <c r="J35" s="65">
        <v>88</v>
      </c>
      <c r="K35" s="64">
        <v>0.68470343392299693</v>
      </c>
      <c r="L35" s="65">
        <v>89</v>
      </c>
      <c r="M35" s="64" t="s">
        <v>18</v>
      </c>
      <c r="N35" s="56"/>
      <c r="O35" s="64" t="s">
        <v>18</v>
      </c>
      <c r="P35" s="56"/>
      <c r="Q35" s="64" t="s">
        <v>18</v>
      </c>
      <c r="R35" s="56"/>
      <c r="S35" s="64" t="s">
        <v>18</v>
      </c>
      <c r="T35" s="56"/>
      <c r="U35" s="64"/>
      <c r="V35" s="56"/>
      <c r="W35" s="64"/>
      <c r="X35" s="56"/>
      <c r="Y35" s="64"/>
      <c r="Z35" s="56"/>
      <c r="AA35" s="64">
        <v>0.92709867452135475</v>
      </c>
      <c r="AB35" s="56">
        <v>91</v>
      </c>
      <c r="AC35" s="64">
        <v>0.69206057824690215</v>
      </c>
      <c r="AD35" s="56">
        <v>89</v>
      </c>
      <c r="AE35" s="58">
        <f>SUBTOTAL(3,D35,F35,H35,J35,L35,N35,P35,R35,T35,V35,X35,Z35,AB35,AD35)</f>
        <v>7</v>
      </c>
      <c r="AF35" s="66">
        <f>IF(AE35&gt;=8,"8",AE35)</f>
        <v>7</v>
      </c>
      <c r="AG35" s="56">
        <v>600</v>
      </c>
    </row>
    <row r="36" spans="1:33" ht="14.25" x14ac:dyDescent="0.2">
      <c r="A36" s="60"/>
      <c r="B36" s="61" t="s">
        <v>40</v>
      </c>
      <c r="C36" s="67">
        <v>0.48762233736326999</v>
      </c>
      <c r="D36" s="68">
        <v>66</v>
      </c>
      <c r="E36" s="67" t="s">
        <v>18</v>
      </c>
      <c r="F36" s="68"/>
      <c r="G36" s="67">
        <v>0.63738062755798086</v>
      </c>
      <c r="H36" s="68">
        <v>69</v>
      </c>
      <c r="I36" s="67" t="s">
        <v>18</v>
      </c>
      <c r="J36" s="68"/>
      <c r="K36" s="67"/>
      <c r="L36" s="68"/>
      <c r="M36" s="67">
        <v>0.63837965700768806</v>
      </c>
      <c r="N36" s="60">
        <v>78</v>
      </c>
      <c r="O36" s="67">
        <v>0.65834932821497116</v>
      </c>
      <c r="P36" s="60">
        <v>66</v>
      </c>
      <c r="Q36" s="67">
        <v>0.65383149065955015</v>
      </c>
      <c r="R36" s="60">
        <v>73</v>
      </c>
      <c r="S36" s="67">
        <v>0.6483103879849812</v>
      </c>
      <c r="T36" s="60">
        <v>70</v>
      </c>
      <c r="U36" s="67"/>
      <c r="V36" s="60"/>
      <c r="W36" s="67"/>
      <c r="X36" s="60"/>
      <c r="Y36" s="67"/>
      <c r="Z36" s="60"/>
      <c r="AA36" s="67">
        <v>0.83693716611549218</v>
      </c>
      <c r="AB36" s="60">
        <v>77</v>
      </c>
      <c r="AC36" s="67"/>
      <c r="AD36" s="60"/>
      <c r="AE36" s="62">
        <f>SUBTOTAL(3,D36,F36,H36,J36,L36,N36,P36,R36,T36,V36,X36,Z36,AB36,AD36)</f>
        <v>7</v>
      </c>
      <c r="AF36" s="69">
        <f>IF(AE36&gt;=8,"8",AE36)</f>
        <v>7</v>
      </c>
      <c r="AG36" s="60">
        <v>499</v>
      </c>
    </row>
    <row r="37" spans="1:33" ht="14.25" x14ac:dyDescent="0.2">
      <c r="A37" s="60"/>
      <c r="B37" s="61" t="s">
        <v>99</v>
      </c>
      <c r="C37" s="67"/>
      <c r="D37" s="68"/>
      <c r="E37" s="67">
        <v>0.57101024890190333</v>
      </c>
      <c r="F37" s="68">
        <v>62</v>
      </c>
      <c r="G37" s="67"/>
      <c r="H37" s="68"/>
      <c r="I37" s="67" t="s">
        <v>18</v>
      </c>
      <c r="J37" s="68"/>
      <c r="K37" s="67">
        <v>0.58748114630467574</v>
      </c>
      <c r="L37" s="68">
        <v>74</v>
      </c>
      <c r="M37" s="67" t="s">
        <v>18</v>
      </c>
      <c r="N37" s="60"/>
      <c r="O37" s="67">
        <v>0.64808652246256238</v>
      </c>
      <c r="P37" s="60">
        <v>62</v>
      </c>
      <c r="Q37" s="67">
        <v>0.64558521560574944</v>
      </c>
      <c r="R37" s="60">
        <v>71</v>
      </c>
      <c r="S37" s="67">
        <v>0.62573481384715868</v>
      </c>
      <c r="T37" s="60">
        <v>61</v>
      </c>
      <c r="U37" s="67"/>
      <c r="V37" s="60"/>
      <c r="W37" s="67"/>
      <c r="X37" s="60"/>
      <c r="Y37" s="67">
        <v>0.60260282656523856</v>
      </c>
      <c r="Z37" s="60">
        <v>81</v>
      </c>
      <c r="AA37" s="67">
        <v>0.82001636214889551</v>
      </c>
      <c r="AB37" s="60">
        <v>75</v>
      </c>
      <c r="AC37" s="67"/>
      <c r="AD37" s="60"/>
      <c r="AE37" s="62">
        <f>SUBTOTAL(3,D37,F37,H37,J37,L37,N37,P37,R37,T37,V37,X37,Z37,AB37,AD37)</f>
        <v>7</v>
      </c>
      <c r="AF37" s="69">
        <f>IF(AE37&gt;=8,"8",AE37)</f>
        <v>7</v>
      </c>
      <c r="AG37" s="60">
        <v>486</v>
      </c>
    </row>
    <row r="38" spans="1:33" ht="14.25" x14ac:dyDescent="0.2">
      <c r="A38" s="60"/>
      <c r="B38" s="61" t="s">
        <v>71</v>
      </c>
      <c r="C38" s="67">
        <v>0.50401875418620223</v>
      </c>
      <c r="D38" s="68">
        <v>70</v>
      </c>
      <c r="E38" s="67">
        <v>0.59406565656565657</v>
      </c>
      <c r="F38" s="68">
        <v>68</v>
      </c>
      <c r="G38" s="67">
        <v>0.52851416009310748</v>
      </c>
      <c r="H38" s="68">
        <v>52</v>
      </c>
      <c r="I38" s="67" t="s">
        <v>18</v>
      </c>
      <c r="J38" s="68"/>
      <c r="K38" s="67"/>
      <c r="L38" s="68"/>
      <c r="M38" s="67">
        <v>0.63516706041174442</v>
      </c>
      <c r="N38" s="60">
        <v>75</v>
      </c>
      <c r="O38" s="67">
        <v>0.62241521918941278</v>
      </c>
      <c r="P38" s="60">
        <v>50</v>
      </c>
      <c r="Q38" s="67">
        <v>0.66549758877685228</v>
      </c>
      <c r="R38" s="60">
        <v>77</v>
      </c>
      <c r="S38" s="67" t="s">
        <v>18</v>
      </c>
      <c r="T38" s="60"/>
      <c r="U38" s="67"/>
      <c r="V38" s="60"/>
      <c r="W38" s="67"/>
      <c r="X38" s="60"/>
      <c r="Y38" s="67"/>
      <c r="Z38" s="60"/>
      <c r="AA38" s="67">
        <v>0.86121842496285284</v>
      </c>
      <c r="AB38" s="60">
        <v>80</v>
      </c>
      <c r="AC38" s="67"/>
      <c r="AD38" s="60"/>
      <c r="AE38" s="62">
        <f>SUBTOTAL(3,D38,F38,H38,J38,L38,N38,P38,R38,T38,V38,X38,Z38,AB38,AD38)</f>
        <v>7</v>
      </c>
      <c r="AF38" s="69">
        <f>IF(AE38&gt;=8,"8",AE38)</f>
        <v>7</v>
      </c>
      <c r="AG38" s="60">
        <v>472</v>
      </c>
    </row>
    <row r="39" spans="1:33" ht="14.25" x14ac:dyDescent="0.2">
      <c r="A39" s="60"/>
      <c r="B39" s="61" t="s">
        <v>90</v>
      </c>
      <c r="C39" s="67">
        <v>0.47344262295081974</v>
      </c>
      <c r="D39" s="68">
        <v>65</v>
      </c>
      <c r="E39" s="67" t="s">
        <v>18</v>
      </c>
      <c r="F39" s="68"/>
      <c r="G39" s="67">
        <v>0.62280840309587748</v>
      </c>
      <c r="H39" s="68">
        <v>66</v>
      </c>
      <c r="I39" s="67">
        <v>0.60928961748633892</v>
      </c>
      <c r="J39" s="68">
        <v>68</v>
      </c>
      <c r="K39" s="67"/>
      <c r="L39" s="68"/>
      <c r="M39" s="67">
        <v>0.64468085106382955</v>
      </c>
      <c r="N39" s="60">
        <v>79</v>
      </c>
      <c r="O39" s="67">
        <v>0.63943785682916121</v>
      </c>
      <c r="P39" s="60">
        <v>58</v>
      </c>
      <c r="Q39" s="67" t="s">
        <v>18</v>
      </c>
      <c r="R39" s="60"/>
      <c r="S39" s="67" t="s">
        <v>18</v>
      </c>
      <c r="T39" s="60"/>
      <c r="U39" s="67"/>
      <c r="V39" s="60"/>
      <c r="W39" s="67">
        <v>0.56955077278636435</v>
      </c>
      <c r="X39" s="60">
        <v>57</v>
      </c>
      <c r="Y39" s="67"/>
      <c r="Z39" s="60"/>
      <c r="AA39" s="67"/>
      <c r="AB39" s="60"/>
      <c r="AC39" s="67">
        <v>0.56187834088909949</v>
      </c>
      <c r="AD39" s="60">
        <v>64</v>
      </c>
      <c r="AE39" s="62">
        <f>SUBTOTAL(3,D39,F39,H39,J39,L39,N39,P39,R39,T39,V39,X39,Z39,AB39,AD39)</f>
        <v>7</v>
      </c>
      <c r="AF39" s="69">
        <f>IF(AE39&gt;=8,"8",AE39)</f>
        <v>7</v>
      </c>
      <c r="AG39" s="60">
        <v>457</v>
      </c>
    </row>
    <row r="40" spans="1:33" ht="14.25" x14ac:dyDescent="0.2">
      <c r="A40" s="60"/>
      <c r="B40" s="61" t="s">
        <v>23</v>
      </c>
      <c r="C40" s="67">
        <v>0.42054928886709175</v>
      </c>
      <c r="D40" s="68">
        <v>60</v>
      </c>
      <c r="E40" s="67">
        <v>0.53773349937733494</v>
      </c>
      <c r="F40" s="68">
        <v>53</v>
      </c>
      <c r="G40" s="67"/>
      <c r="H40" s="68"/>
      <c r="I40" s="67">
        <v>0.52112676056338036</v>
      </c>
      <c r="J40" s="68">
        <v>60</v>
      </c>
      <c r="K40" s="67">
        <v>0.55038510911424898</v>
      </c>
      <c r="L40" s="68">
        <v>68</v>
      </c>
      <c r="M40" s="67" t="s">
        <v>18</v>
      </c>
      <c r="N40" s="60"/>
      <c r="O40" s="67">
        <v>0.63897168405365123</v>
      </c>
      <c r="P40" s="60">
        <v>56</v>
      </c>
      <c r="Q40" s="67" t="s">
        <v>18</v>
      </c>
      <c r="R40" s="60"/>
      <c r="S40" s="67">
        <v>0.58267716535433067</v>
      </c>
      <c r="T40" s="60">
        <v>49</v>
      </c>
      <c r="U40" s="67">
        <v>0.55802532954251749</v>
      </c>
      <c r="V40" s="60">
        <v>84</v>
      </c>
      <c r="W40" s="67"/>
      <c r="X40" s="60"/>
      <c r="Y40" s="67"/>
      <c r="Z40" s="60"/>
      <c r="AA40" s="67"/>
      <c r="AB40" s="60"/>
      <c r="AC40" s="67"/>
      <c r="AD40" s="60"/>
      <c r="AE40" s="62">
        <f>SUBTOTAL(3,D40,F40,H40,J40,L40,N40,P40,R40,T40,V40,X40,Z40,AB40,AD40)</f>
        <v>7</v>
      </c>
      <c r="AF40" s="69">
        <f>IF(AE40&gt;=8,"8",AE40)</f>
        <v>7</v>
      </c>
      <c r="AG40" s="60">
        <v>430</v>
      </c>
    </row>
    <row r="41" spans="1:33" ht="14.25" x14ac:dyDescent="0.2">
      <c r="A41" s="60"/>
      <c r="B41" s="61" t="s">
        <v>84</v>
      </c>
      <c r="C41" s="67"/>
      <c r="D41" s="68"/>
      <c r="E41" s="67">
        <v>0.70485224370667654</v>
      </c>
      <c r="F41" s="68">
        <v>92</v>
      </c>
      <c r="G41" s="67">
        <v>0.75327236865698399</v>
      </c>
      <c r="H41" s="68">
        <v>94</v>
      </c>
      <c r="I41" s="67">
        <v>0.755004003202562</v>
      </c>
      <c r="J41" s="68">
        <v>96</v>
      </c>
      <c r="K41" s="67">
        <v>0.77211394302848568</v>
      </c>
      <c r="L41" s="68">
        <v>99</v>
      </c>
      <c r="M41" s="67" t="s">
        <v>18</v>
      </c>
      <c r="N41" s="60"/>
      <c r="O41" s="67" t="s">
        <v>18</v>
      </c>
      <c r="P41" s="60"/>
      <c r="Q41" s="67">
        <v>0.76447303315190507</v>
      </c>
      <c r="R41" s="60">
        <v>93</v>
      </c>
      <c r="S41" s="67">
        <v>0.76356275303643728</v>
      </c>
      <c r="T41" s="60">
        <v>95</v>
      </c>
      <c r="U41" s="67"/>
      <c r="V41" s="60"/>
      <c r="W41" s="67"/>
      <c r="X41" s="60"/>
      <c r="Y41" s="67"/>
      <c r="Z41" s="60"/>
      <c r="AA41" s="67"/>
      <c r="AB41" s="60"/>
      <c r="AC41" s="67"/>
      <c r="AD41" s="60"/>
      <c r="AE41" s="62">
        <f>SUBTOTAL(3,D41,F41,H41,J41,L41,N41,P41,R41,T41,V41,X41,Z41,AB41,AD41)</f>
        <v>6</v>
      </c>
      <c r="AF41" s="69">
        <f>IF(AE41&gt;=8,"8",AE41)</f>
        <v>6</v>
      </c>
      <c r="AG41" s="60">
        <v>569</v>
      </c>
    </row>
    <row r="42" spans="1:33" ht="14.25" x14ac:dyDescent="0.2">
      <c r="A42" s="60"/>
      <c r="B42" s="61" t="s">
        <v>108</v>
      </c>
      <c r="C42" s="67"/>
      <c r="D42" s="68"/>
      <c r="E42" s="67" t="s">
        <v>18</v>
      </c>
      <c r="F42" s="68"/>
      <c r="G42" s="67">
        <v>0.633009708737864</v>
      </c>
      <c r="H42" s="68">
        <v>68</v>
      </c>
      <c r="I42" s="67">
        <v>0.64530225782957029</v>
      </c>
      <c r="J42" s="68">
        <v>77</v>
      </c>
      <c r="K42" s="67"/>
      <c r="L42" s="68"/>
      <c r="M42" s="67" t="s">
        <v>18</v>
      </c>
      <c r="N42" s="60"/>
      <c r="O42" s="67">
        <v>0.66666666666666663</v>
      </c>
      <c r="P42" s="60">
        <v>70</v>
      </c>
      <c r="Q42" s="67" t="s">
        <v>18</v>
      </c>
      <c r="R42" s="60"/>
      <c r="S42" s="67">
        <v>0.65484109386548395</v>
      </c>
      <c r="T42" s="60">
        <v>73</v>
      </c>
      <c r="U42" s="67"/>
      <c r="V42" s="60"/>
      <c r="W42" s="67">
        <v>0.61403233401349866</v>
      </c>
      <c r="X42" s="60">
        <v>69</v>
      </c>
      <c r="Y42" s="67"/>
      <c r="Z42" s="60"/>
      <c r="AA42" s="67"/>
      <c r="AB42" s="60"/>
      <c r="AC42" s="67">
        <v>0.60865982470597035</v>
      </c>
      <c r="AD42" s="60">
        <v>76</v>
      </c>
      <c r="AE42" s="62">
        <f>SUBTOTAL(3,D42,F42,H42,J42,L42,N42,P42,R42,T42,V42,X42,Z42,AB42,AD42)</f>
        <v>6</v>
      </c>
      <c r="AF42" s="69">
        <f>IF(AE42&gt;=8,"8",AE42)</f>
        <v>6</v>
      </c>
      <c r="AG42" s="60">
        <v>433</v>
      </c>
    </row>
    <row r="43" spans="1:33" ht="14.25" x14ac:dyDescent="0.2">
      <c r="A43" s="60"/>
      <c r="B43" s="61" t="s">
        <v>67</v>
      </c>
      <c r="C43" s="67">
        <v>0.52769798933114487</v>
      </c>
      <c r="D43" s="68">
        <v>74</v>
      </c>
      <c r="E43" s="67">
        <v>0.57634408602150533</v>
      </c>
      <c r="F43" s="68">
        <v>63</v>
      </c>
      <c r="G43" s="67">
        <v>0.64263494967978041</v>
      </c>
      <c r="H43" s="68">
        <v>70</v>
      </c>
      <c r="I43" s="67" t="s">
        <v>18</v>
      </c>
      <c r="J43" s="68"/>
      <c r="K43" s="67">
        <v>0.6314243759177679</v>
      </c>
      <c r="L43" s="68">
        <v>81</v>
      </c>
      <c r="M43" s="67">
        <v>0.63830629204590394</v>
      </c>
      <c r="N43" s="60">
        <v>77</v>
      </c>
      <c r="O43" s="67">
        <v>0.64726542900150519</v>
      </c>
      <c r="P43" s="60">
        <v>61</v>
      </c>
      <c r="Q43" s="67" t="s">
        <v>18</v>
      </c>
      <c r="R43" s="60"/>
      <c r="S43" s="67" t="s">
        <v>18</v>
      </c>
      <c r="T43" s="60"/>
      <c r="U43" s="67"/>
      <c r="V43" s="60"/>
      <c r="W43" s="67"/>
      <c r="X43" s="60"/>
      <c r="Y43" s="67"/>
      <c r="Z43" s="60"/>
      <c r="AA43" s="67"/>
      <c r="AB43" s="60"/>
      <c r="AC43" s="67"/>
      <c r="AD43" s="60"/>
      <c r="AE43" s="62">
        <f>SUBTOTAL(3,D43,F43,H43,J43,L43,N43,P43,R43,T43,V43,X43,Z43,AB43,AD43)</f>
        <v>6</v>
      </c>
      <c r="AF43" s="69">
        <f>IF(AE43&gt;=8,"8",AE43)</f>
        <v>6</v>
      </c>
      <c r="AG43" s="60">
        <v>426</v>
      </c>
    </row>
    <row r="44" spans="1:33" ht="14.25" x14ac:dyDescent="0.2">
      <c r="A44" s="60"/>
      <c r="B44" s="61" t="s">
        <v>36</v>
      </c>
      <c r="C44" s="67">
        <v>0.48942598187311176</v>
      </c>
      <c r="D44" s="68">
        <v>67</v>
      </c>
      <c r="E44" s="67" t="s">
        <v>18</v>
      </c>
      <c r="F44" s="68"/>
      <c r="G44" s="67">
        <v>0.57186411149825789</v>
      </c>
      <c r="H44" s="68">
        <v>59</v>
      </c>
      <c r="I44" s="67" t="s">
        <v>18</v>
      </c>
      <c r="J44" s="68"/>
      <c r="K44" s="67">
        <v>0.57042253521126751</v>
      </c>
      <c r="L44" s="68">
        <v>70</v>
      </c>
      <c r="M44" s="67">
        <v>0.61239530988274726</v>
      </c>
      <c r="N44" s="60">
        <v>71</v>
      </c>
      <c r="O44" s="67" t="s">
        <v>18</v>
      </c>
      <c r="P44" s="60"/>
      <c r="Q44" s="67">
        <v>0.59148073022312375</v>
      </c>
      <c r="R44" s="60">
        <v>62</v>
      </c>
      <c r="S44" s="67">
        <v>0.57605177993527512</v>
      </c>
      <c r="T44" s="60">
        <v>47</v>
      </c>
      <c r="U44" s="67"/>
      <c r="V44" s="60"/>
      <c r="W44" s="67"/>
      <c r="X44" s="60"/>
      <c r="Y44" s="67"/>
      <c r="Z44" s="60"/>
      <c r="AA44" s="67"/>
      <c r="AB44" s="60"/>
      <c r="AC44" s="67"/>
      <c r="AD44" s="60"/>
      <c r="AE44" s="62">
        <f>SUBTOTAL(3,D44,F44,H44,J44,L44,N44,P44,R44,T44,V44,X44,Z44,AB44,AD44)</f>
        <v>6</v>
      </c>
      <c r="AF44" s="69">
        <f>IF(AE44&gt;=8,"8",AE44)</f>
        <v>6</v>
      </c>
      <c r="AG44" s="60">
        <v>376</v>
      </c>
    </row>
    <row r="45" spans="1:33" ht="14.25" x14ac:dyDescent="0.2">
      <c r="A45" s="60"/>
      <c r="B45" s="61" t="s">
        <v>100</v>
      </c>
      <c r="C45" s="67"/>
      <c r="D45" s="68"/>
      <c r="E45" s="67">
        <v>0.51344537815126046</v>
      </c>
      <c r="F45" s="68">
        <v>49</v>
      </c>
      <c r="G45" s="67">
        <v>0.59355416293643681</v>
      </c>
      <c r="H45" s="68">
        <v>60</v>
      </c>
      <c r="I45" s="67" t="s">
        <v>18</v>
      </c>
      <c r="J45" s="68"/>
      <c r="K45" s="67">
        <v>0.60837132200580191</v>
      </c>
      <c r="L45" s="68">
        <v>76</v>
      </c>
      <c r="M45" s="67" t="s">
        <v>18</v>
      </c>
      <c r="N45" s="60"/>
      <c r="O45" s="67">
        <v>0.6071133167907361</v>
      </c>
      <c r="P45" s="60">
        <v>46</v>
      </c>
      <c r="Q45" s="67">
        <v>0.595333869670153</v>
      </c>
      <c r="R45" s="60">
        <v>63</v>
      </c>
      <c r="S45" s="67" t="s">
        <v>18</v>
      </c>
      <c r="T45" s="60"/>
      <c r="U45" s="67"/>
      <c r="V45" s="60"/>
      <c r="W45" s="67"/>
      <c r="X45" s="60"/>
      <c r="Y45" s="67"/>
      <c r="Z45" s="60"/>
      <c r="AA45" s="67"/>
      <c r="AB45" s="60"/>
      <c r="AC45" s="67">
        <v>0.48882534866079241</v>
      </c>
      <c r="AD45" s="60">
        <v>55</v>
      </c>
      <c r="AE45" s="62">
        <f>SUBTOTAL(3,D45,F45,H45,J45,L45,N45,P45,R45,T45,V45,X45,Z45,AB45,AD45)</f>
        <v>6</v>
      </c>
      <c r="AF45" s="69">
        <f>IF(AE45&gt;=8,"8",AE45)</f>
        <v>6</v>
      </c>
      <c r="AG45" s="60">
        <v>349</v>
      </c>
    </row>
    <row r="46" spans="1:33" ht="14.25" x14ac:dyDescent="0.2">
      <c r="A46" s="60"/>
      <c r="B46" s="61" t="s">
        <v>50</v>
      </c>
      <c r="C46" s="67"/>
      <c r="D46" s="68"/>
      <c r="E46" s="67">
        <v>0.4992974238875878</v>
      </c>
      <c r="F46" s="68">
        <v>44</v>
      </c>
      <c r="G46" s="67">
        <v>0.55652173913043479</v>
      </c>
      <c r="H46" s="68">
        <v>56</v>
      </c>
      <c r="I46" s="67" t="s">
        <v>18</v>
      </c>
      <c r="J46" s="68"/>
      <c r="K46" s="67"/>
      <c r="L46" s="68"/>
      <c r="M46" s="67">
        <v>0.61335227272727333</v>
      </c>
      <c r="N46" s="60">
        <v>72</v>
      </c>
      <c r="O46" s="67">
        <v>0.61846375766318062</v>
      </c>
      <c r="P46" s="60">
        <v>49</v>
      </c>
      <c r="Q46" s="67">
        <v>0.62728602779809794</v>
      </c>
      <c r="R46" s="60">
        <v>67</v>
      </c>
      <c r="S46" s="67">
        <v>0.60655737704918045</v>
      </c>
      <c r="T46" s="60">
        <v>59</v>
      </c>
      <c r="U46" s="67"/>
      <c r="V46" s="60"/>
      <c r="W46" s="67"/>
      <c r="X46" s="60"/>
      <c r="Y46" s="67"/>
      <c r="Z46" s="60"/>
      <c r="AA46" s="67"/>
      <c r="AB46" s="60"/>
      <c r="AC46" s="67"/>
      <c r="AD46" s="60"/>
      <c r="AE46" s="62">
        <f>SUBTOTAL(3,D46,F46,H46,J46,L46,N46,P46,R46,T46,V46,X46,Z46,AB46,AD46)</f>
        <v>6</v>
      </c>
      <c r="AF46" s="69">
        <f>IF(AE46&gt;=8,"8",AE46)</f>
        <v>6</v>
      </c>
      <c r="AG46" s="60">
        <v>347</v>
      </c>
    </row>
    <row r="47" spans="1:33" ht="14.25" x14ac:dyDescent="0.2">
      <c r="A47" s="60"/>
      <c r="B47" s="61" t="s">
        <v>110</v>
      </c>
      <c r="C47" s="67"/>
      <c r="D47" s="68"/>
      <c r="E47" s="67" t="s">
        <v>18</v>
      </c>
      <c r="F47" s="68"/>
      <c r="G47" s="67">
        <v>0.50958240871494853</v>
      </c>
      <c r="H47" s="68">
        <v>49</v>
      </c>
      <c r="I47" s="67" t="s">
        <v>18</v>
      </c>
      <c r="J47" s="68"/>
      <c r="K47" s="67">
        <v>0.50054141851651324</v>
      </c>
      <c r="L47" s="68">
        <v>62</v>
      </c>
      <c r="M47" s="67" t="s">
        <v>18</v>
      </c>
      <c r="N47" s="60"/>
      <c r="O47" s="67">
        <v>0.50992829564258135</v>
      </c>
      <c r="P47" s="60">
        <v>28</v>
      </c>
      <c r="Q47" s="67">
        <v>0.52187411797911376</v>
      </c>
      <c r="R47" s="60">
        <v>55</v>
      </c>
      <c r="S47" s="67" t="s">
        <v>18</v>
      </c>
      <c r="T47" s="60"/>
      <c r="U47" s="67">
        <v>0.47641413110067388</v>
      </c>
      <c r="V47" s="60">
        <v>79</v>
      </c>
      <c r="W47" s="67"/>
      <c r="X47" s="60"/>
      <c r="Y47" s="67"/>
      <c r="Z47" s="60"/>
      <c r="AA47" s="67"/>
      <c r="AB47" s="60"/>
      <c r="AC47" s="67">
        <v>0.44212245581707005</v>
      </c>
      <c r="AD47" s="60">
        <v>45</v>
      </c>
      <c r="AE47" s="62">
        <f>SUBTOTAL(3,D47,F47,H47,J47,L47,N47,P47,R47,T47,V47,X47,Z47,AB47,AD47)</f>
        <v>6</v>
      </c>
      <c r="AF47" s="69">
        <f>IF(AE47&gt;=8,"8",AE47)</f>
        <v>6</v>
      </c>
      <c r="AG47" s="60">
        <v>318</v>
      </c>
    </row>
    <row r="48" spans="1:33" ht="14.25" x14ac:dyDescent="0.2">
      <c r="A48" s="60"/>
      <c r="B48" s="61" t="s">
        <v>52</v>
      </c>
      <c r="C48" s="67"/>
      <c r="D48" s="68"/>
      <c r="E48" s="67">
        <v>0.40628660679422107</v>
      </c>
      <c r="F48" s="68">
        <v>33</v>
      </c>
      <c r="G48" s="67"/>
      <c r="H48" s="68"/>
      <c r="I48" s="67">
        <v>0.44892473118279569</v>
      </c>
      <c r="J48" s="68">
        <v>52</v>
      </c>
      <c r="K48" s="67"/>
      <c r="L48" s="68"/>
      <c r="M48" s="67">
        <v>0.46409455842997277</v>
      </c>
      <c r="N48" s="60">
        <v>62</v>
      </c>
      <c r="O48" s="67">
        <v>0.48820058997050148</v>
      </c>
      <c r="P48" s="60">
        <v>24</v>
      </c>
      <c r="Q48" s="67">
        <v>0.49197384066587391</v>
      </c>
      <c r="R48" s="60">
        <v>52</v>
      </c>
      <c r="S48" s="67" t="s">
        <v>18</v>
      </c>
      <c r="T48" s="60"/>
      <c r="U48" s="67">
        <v>0.4577265811780048</v>
      </c>
      <c r="V48" s="60">
        <v>77</v>
      </c>
      <c r="W48" s="67"/>
      <c r="X48" s="60"/>
      <c r="Y48" s="67"/>
      <c r="Z48" s="60"/>
      <c r="AA48" s="67"/>
      <c r="AB48" s="60"/>
      <c r="AC48" s="67"/>
      <c r="AD48" s="60"/>
      <c r="AE48" s="62">
        <f>SUBTOTAL(3,D48,F48,H48,J48,L48,N48,P48,R48,T48,V48,X48,Z48,AB48,AD48)</f>
        <v>6</v>
      </c>
      <c r="AF48" s="69">
        <f>IF(AE48&gt;=8,"8",AE48)</f>
        <v>6</v>
      </c>
      <c r="AG48" s="60">
        <v>300</v>
      </c>
    </row>
    <row r="49" spans="1:33" ht="14.25" x14ac:dyDescent="0.2">
      <c r="A49" s="60"/>
      <c r="B49" s="61" t="s">
        <v>56</v>
      </c>
      <c r="C49" s="67">
        <v>0.66154608523290381</v>
      </c>
      <c r="D49" s="68">
        <v>96</v>
      </c>
      <c r="E49" s="67">
        <v>0.7404274265360643</v>
      </c>
      <c r="F49" s="68">
        <v>95</v>
      </c>
      <c r="G49" s="67"/>
      <c r="H49" s="68"/>
      <c r="I49" s="67">
        <v>0.7691588785046729</v>
      </c>
      <c r="J49" s="68">
        <v>97</v>
      </c>
      <c r="K49" s="67"/>
      <c r="L49" s="68"/>
      <c r="M49" s="67" t="s">
        <v>18</v>
      </c>
      <c r="N49" s="60"/>
      <c r="O49" s="67">
        <v>0.8160146699266505</v>
      </c>
      <c r="P49" s="60">
        <v>96</v>
      </c>
      <c r="Q49" s="67" t="s">
        <v>18</v>
      </c>
      <c r="R49" s="60"/>
      <c r="S49" s="67" t="s">
        <v>18</v>
      </c>
      <c r="T49" s="60"/>
      <c r="U49" s="67"/>
      <c r="V49" s="60"/>
      <c r="W49" s="67"/>
      <c r="X49" s="60"/>
      <c r="Y49" s="67"/>
      <c r="Z49" s="60"/>
      <c r="AA49" s="67">
        <v>0.96924829157175396</v>
      </c>
      <c r="AB49" s="60">
        <v>95</v>
      </c>
      <c r="AC49" s="67"/>
      <c r="AD49" s="60"/>
      <c r="AE49" s="62">
        <f>SUBTOTAL(3,D49,F49,H49,J49,L49,N49,P49,R49,T49,V49,X49,Z49,AB49,AD49)</f>
        <v>5</v>
      </c>
      <c r="AF49" s="69">
        <f>IF(AE49&gt;=8,"8",AE49)</f>
        <v>5</v>
      </c>
      <c r="AG49" s="60">
        <v>479</v>
      </c>
    </row>
    <row r="50" spans="1:33" ht="14.25" x14ac:dyDescent="0.2">
      <c r="A50" s="60"/>
      <c r="B50" s="61" t="s">
        <v>106</v>
      </c>
      <c r="C50" s="67"/>
      <c r="D50" s="68"/>
      <c r="E50" s="67" t="s">
        <v>18</v>
      </c>
      <c r="F50" s="68"/>
      <c r="G50" s="67">
        <v>0.69679816026888386</v>
      </c>
      <c r="H50" s="68">
        <v>81</v>
      </c>
      <c r="I50" s="67" t="s">
        <v>18</v>
      </c>
      <c r="J50" s="68"/>
      <c r="K50" s="67"/>
      <c r="L50" s="68"/>
      <c r="M50" s="67" t="s">
        <v>18</v>
      </c>
      <c r="N50" s="60"/>
      <c r="O50" s="67" t="s">
        <v>18</v>
      </c>
      <c r="P50" s="60"/>
      <c r="Q50" s="67" t="s">
        <v>18</v>
      </c>
      <c r="R50" s="60"/>
      <c r="S50" s="67" t="s">
        <v>18</v>
      </c>
      <c r="T50" s="60"/>
      <c r="U50" s="67"/>
      <c r="V50" s="60"/>
      <c r="W50" s="67">
        <v>0.69352290679304895</v>
      </c>
      <c r="X50" s="60">
        <v>83</v>
      </c>
      <c r="Y50" s="67">
        <v>0.69640736687699367</v>
      </c>
      <c r="Z50" s="60">
        <v>91</v>
      </c>
      <c r="AA50" s="67">
        <v>0.90858635324844905</v>
      </c>
      <c r="AB50" s="60">
        <v>88</v>
      </c>
      <c r="AC50" s="67">
        <v>0.66360458499309005</v>
      </c>
      <c r="AD50" s="60">
        <v>85</v>
      </c>
      <c r="AE50" s="62">
        <f>SUBTOTAL(3,D50,F50,H50,J50,L50,N50,P50,R50,T50,V50,X50,Z50,AB50,AD50)</f>
        <v>5</v>
      </c>
      <c r="AF50" s="69">
        <f>IF(AE50&gt;=8,"8",AE50)</f>
        <v>5</v>
      </c>
      <c r="AG50" s="60">
        <v>428</v>
      </c>
    </row>
    <row r="51" spans="1:33" ht="14.25" x14ac:dyDescent="0.2">
      <c r="A51" s="60"/>
      <c r="B51" s="61" t="s">
        <v>85</v>
      </c>
      <c r="C51" s="67"/>
      <c r="D51" s="68"/>
      <c r="E51" s="67">
        <v>0.59388489208633088</v>
      </c>
      <c r="F51" s="68">
        <v>67</v>
      </c>
      <c r="G51" s="67"/>
      <c r="H51" s="68"/>
      <c r="I51" s="67" t="s">
        <v>18</v>
      </c>
      <c r="J51" s="68"/>
      <c r="K51" s="67"/>
      <c r="L51" s="68"/>
      <c r="M51" s="67" t="s">
        <v>18</v>
      </c>
      <c r="N51" s="60"/>
      <c r="O51" s="67">
        <v>0.71467098166127296</v>
      </c>
      <c r="P51" s="60">
        <v>79</v>
      </c>
      <c r="Q51" s="67" t="s">
        <v>18</v>
      </c>
      <c r="R51" s="60"/>
      <c r="S51" s="67">
        <v>0.71982378854625539</v>
      </c>
      <c r="T51" s="60">
        <v>88</v>
      </c>
      <c r="U51" s="67"/>
      <c r="V51" s="60"/>
      <c r="W51" s="67">
        <v>0.66703931432830255</v>
      </c>
      <c r="X51" s="60">
        <v>79</v>
      </c>
      <c r="Y51" s="67"/>
      <c r="Z51" s="60"/>
      <c r="AA51" s="67">
        <v>0.85997267759562823</v>
      </c>
      <c r="AB51" s="60">
        <v>79</v>
      </c>
      <c r="AC51" s="67"/>
      <c r="AD51" s="60"/>
      <c r="AE51" s="62">
        <f>SUBTOTAL(3,D51,F51,H51,J51,L51,N51,P51,R51,T51,V51,X51,Z51,AB51,AD51)</f>
        <v>5</v>
      </c>
      <c r="AF51" s="69">
        <f>IF(AE51&gt;=8,"8",AE51)</f>
        <v>5</v>
      </c>
      <c r="AG51" s="60">
        <v>392</v>
      </c>
    </row>
    <row r="52" spans="1:33" ht="14.25" x14ac:dyDescent="0.2">
      <c r="A52" s="60"/>
      <c r="B52" s="61" t="s">
        <v>87</v>
      </c>
      <c r="C52" s="67">
        <v>0.51766351871283656</v>
      </c>
      <c r="D52" s="68">
        <v>71</v>
      </c>
      <c r="E52" s="67" t="s">
        <v>18</v>
      </c>
      <c r="F52" s="68"/>
      <c r="G52" s="67"/>
      <c r="H52" s="68"/>
      <c r="I52" s="67" t="s">
        <v>18</v>
      </c>
      <c r="J52" s="68"/>
      <c r="K52" s="67"/>
      <c r="L52" s="68"/>
      <c r="M52" s="67" t="s">
        <v>18</v>
      </c>
      <c r="N52" s="60"/>
      <c r="O52" s="67">
        <v>0.65539947322212466</v>
      </c>
      <c r="P52" s="60">
        <v>64</v>
      </c>
      <c r="Q52" s="67">
        <v>0.68173515981735178</v>
      </c>
      <c r="R52" s="60">
        <v>80</v>
      </c>
      <c r="S52" s="67">
        <v>0.6849212303075769</v>
      </c>
      <c r="T52" s="60">
        <v>81</v>
      </c>
      <c r="U52" s="67"/>
      <c r="V52" s="60"/>
      <c r="W52" s="67"/>
      <c r="X52" s="60"/>
      <c r="Y52" s="67"/>
      <c r="Z52" s="60"/>
      <c r="AA52" s="67">
        <v>0.88060624806681098</v>
      </c>
      <c r="AB52" s="60">
        <v>82</v>
      </c>
      <c r="AC52" s="67"/>
      <c r="AD52" s="60"/>
      <c r="AE52" s="62">
        <f>SUBTOTAL(3,D52,F52,H52,J52,L52,N52,P52,R52,T52,V52,X52,Z52,AB52,AD52)</f>
        <v>5</v>
      </c>
      <c r="AF52" s="69">
        <f>IF(AE52&gt;=8,"8",AE52)</f>
        <v>5</v>
      </c>
      <c r="AG52" s="60">
        <v>378</v>
      </c>
    </row>
    <row r="53" spans="1:33" ht="14.25" x14ac:dyDescent="0.2">
      <c r="A53" s="60"/>
      <c r="B53" s="61" t="s">
        <v>19</v>
      </c>
      <c r="C53" s="67">
        <v>0.52587766920014489</v>
      </c>
      <c r="D53" s="68">
        <v>73</v>
      </c>
      <c r="E53" s="67">
        <v>0.58983489802525091</v>
      </c>
      <c r="F53" s="68">
        <v>66</v>
      </c>
      <c r="G53" s="67"/>
      <c r="H53" s="68"/>
      <c r="I53" s="67" t="s">
        <v>18</v>
      </c>
      <c r="J53" s="68"/>
      <c r="K53" s="67">
        <v>0.58166533226581263</v>
      </c>
      <c r="L53" s="68">
        <v>73</v>
      </c>
      <c r="M53" s="67" t="s">
        <v>18</v>
      </c>
      <c r="N53" s="60"/>
      <c r="O53" s="67">
        <v>0.6133389615871675</v>
      </c>
      <c r="P53" s="60">
        <v>47</v>
      </c>
      <c r="Q53" s="67" t="s">
        <v>18</v>
      </c>
      <c r="R53" s="60"/>
      <c r="S53" s="67" t="s">
        <v>18</v>
      </c>
      <c r="T53" s="60"/>
      <c r="U53" s="67"/>
      <c r="V53" s="60"/>
      <c r="W53" s="67"/>
      <c r="X53" s="60"/>
      <c r="Y53" s="67"/>
      <c r="Z53" s="60"/>
      <c r="AA53" s="67"/>
      <c r="AB53" s="60"/>
      <c r="AC53" s="67">
        <v>0.55329569417046465</v>
      </c>
      <c r="AD53" s="60">
        <v>62</v>
      </c>
      <c r="AE53" s="62">
        <f>SUBTOTAL(3,D53,F53,H53,J53,L53,N53,P53,R53,T53,V53,X53,Z53,AB53,AD53)</f>
        <v>5</v>
      </c>
      <c r="AF53" s="69">
        <f>IF(AE53&gt;=8,"8",AE53)</f>
        <v>5</v>
      </c>
      <c r="AG53" s="60">
        <v>321</v>
      </c>
    </row>
    <row r="54" spans="1:33" ht="14.25" x14ac:dyDescent="0.2">
      <c r="A54" s="60"/>
      <c r="B54" s="61" t="s">
        <v>24</v>
      </c>
      <c r="C54" s="67">
        <v>0.44950738916256155</v>
      </c>
      <c r="D54" s="68">
        <v>62</v>
      </c>
      <c r="E54" s="67">
        <v>0.56064296151972726</v>
      </c>
      <c r="F54" s="68">
        <v>59</v>
      </c>
      <c r="G54" s="67"/>
      <c r="H54" s="68"/>
      <c r="I54" s="67">
        <v>0.55281690140845074</v>
      </c>
      <c r="J54" s="68">
        <v>67</v>
      </c>
      <c r="K54" s="67">
        <v>0.57299843014128715</v>
      </c>
      <c r="L54" s="68">
        <v>71</v>
      </c>
      <c r="M54" s="67" t="s">
        <v>18</v>
      </c>
      <c r="N54" s="60"/>
      <c r="O54" s="67" t="s">
        <v>18</v>
      </c>
      <c r="P54" s="60"/>
      <c r="Q54" s="67" t="s">
        <v>18</v>
      </c>
      <c r="R54" s="60"/>
      <c r="S54" s="67">
        <v>0.5688405797101449</v>
      </c>
      <c r="T54" s="60">
        <v>42</v>
      </c>
      <c r="U54" s="67"/>
      <c r="V54" s="60"/>
      <c r="W54" s="67"/>
      <c r="X54" s="60"/>
      <c r="Y54" s="67"/>
      <c r="Z54" s="60"/>
      <c r="AA54" s="67"/>
      <c r="AB54" s="60"/>
      <c r="AC54" s="67"/>
      <c r="AD54" s="60"/>
      <c r="AE54" s="62">
        <f>SUBTOTAL(3,D54,F54,H54,J54,L54,N54,P54,R54,T54,V54,X54,Z54,AB54,AD54)</f>
        <v>5</v>
      </c>
      <c r="AF54" s="69">
        <f>IF(AE54&gt;=8,"8",AE54)</f>
        <v>5</v>
      </c>
      <c r="AG54" s="60">
        <v>301</v>
      </c>
    </row>
    <row r="55" spans="1:33" ht="14.25" x14ac:dyDescent="0.2">
      <c r="A55" s="60"/>
      <c r="B55" s="61" t="s">
        <v>102</v>
      </c>
      <c r="C55" s="67"/>
      <c r="D55" s="68"/>
      <c r="E55" s="67">
        <v>0.52057667103538663</v>
      </c>
      <c r="F55" s="68">
        <v>50</v>
      </c>
      <c r="G55" s="67">
        <v>0.54633961309900103</v>
      </c>
      <c r="H55" s="68">
        <v>55</v>
      </c>
      <c r="I55" s="67">
        <v>0.51519999999999999</v>
      </c>
      <c r="J55" s="68">
        <v>59</v>
      </c>
      <c r="K55" s="67"/>
      <c r="L55" s="68"/>
      <c r="M55" s="67">
        <v>0.58360270349691412</v>
      </c>
      <c r="N55" s="60">
        <v>69</v>
      </c>
      <c r="O55" s="67" t="s">
        <v>18</v>
      </c>
      <c r="P55" s="60"/>
      <c r="Q55" s="67" t="s">
        <v>18</v>
      </c>
      <c r="R55" s="60"/>
      <c r="S55" s="67">
        <v>0.5558112773302647</v>
      </c>
      <c r="T55" s="60">
        <v>38</v>
      </c>
      <c r="U55" s="67"/>
      <c r="V55" s="60"/>
      <c r="W55" s="67"/>
      <c r="X55" s="60"/>
      <c r="Y55" s="67"/>
      <c r="Z55" s="60"/>
      <c r="AA55" s="67"/>
      <c r="AB55" s="60"/>
      <c r="AC55" s="67"/>
      <c r="AD55" s="60"/>
      <c r="AE55" s="62">
        <f>SUBTOTAL(3,D55,F55,H55,J55,L55,N55,P55,R55,T55,V55,X55,Z55,AB55,AD55)</f>
        <v>5</v>
      </c>
      <c r="AF55" s="69">
        <f>IF(AE55&gt;=8,"8",AE55)</f>
        <v>5</v>
      </c>
      <c r="AG55" s="60">
        <v>271</v>
      </c>
    </row>
    <row r="56" spans="1:33" x14ac:dyDescent="0.25">
      <c r="A56" s="60"/>
      <c r="B56" s="70" t="s">
        <v>211</v>
      </c>
      <c r="C56" s="71"/>
      <c r="D56" s="72"/>
      <c r="E56" s="71" t="s">
        <v>18</v>
      </c>
      <c r="F56" s="72"/>
      <c r="G56" s="71"/>
      <c r="H56" s="72"/>
      <c r="I56" s="71" t="s">
        <v>18</v>
      </c>
      <c r="J56" s="72"/>
      <c r="K56" s="71"/>
      <c r="L56" s="72"/>
      <c r="M56" s="67"/>
      <c r="N56" s="73"/>
      <c r="O56" s="67">
        <v>0.54480689913760783</v>
      </c>
      <c r="P56" s="73">
        <v>34</v>
      </c>
      <c r="Q56" s="67" t="s">
        <v>18</v>
      </c>
      <c r="R56" s="73"/>
      <c r="S56" s="67">
        <v>0.65124816446402356</v>
      </c>
      <c r="T56" s="73">
        <v>72</v>
      </c>
      <c r="U56" s="67"/>
      <c r="V56" s="73"/>
      <c r="W56" s="67">
        <v>0.56443039793133165</v>
      </c>
      <c r="X56" s="73">
        <v>55</v>
      </c>
      <c r="Y56" s="67"/>
      <c r="Z56" s="73"/>
      <c r="AA56" s="67">
        <v>0.67586712261846593</v>
      </c>
      <c r="AB56" s="73">
        <v>59</v>
      </c>
      <c r="AC56" s="67">
        <v>0.46825168384088423</v>
      </c>
      <c r="AD56" s="73">
        <v>51</v>
      </c>
      <c r="AE56" s="62">
        <f>SUBTOTAL(3,D56,F56,H56,J56,L56,N56,P56,R56,T56,V56,X56,Z56,AB56,AD56)</f>
        <v>5</v>
      </c>
      <c r="AF56" s="69">
        <f>IF(AE56&gt;=8,"8",AE56)</f>
        <v>5</v>
      </c>
      <c r="AG56" s="74">
        <v>271</v>
      </c>
    </row>
    <row r="57" spans="1:33" ht="14.25" x14ac:dyDescent="0.2">
      <c r="A57" s="60"/>
      <c r="B57" s="61" t="s">
        <v>144</v>
      </c>
      <c r="C57" s="67"/>
      <c r="D57" s="68"/>
      <c r="E57" s="67" t="s">
        <v>18</v>
      </c>
      <c r="F57" s="68"/>
      <c r="G57" s="67"/>
      <c r="H57" s="68"/>
      <c r="I57" s="67">
        <v>0.4452054794520548</v>
      </c>
      <c r="J57" s="68">
        <v>50</v>
      </c>
      <c r="K57" s="67"/>
      <c r="L57" s="68"/>
      <c r="M57" s="67">
        <v>0.48161389172625102</v>
      </c>
      <c r="N57" s="60">
        <v>63</v>
      </c>
      <c r="O57" s="67" t="s">
        <v>18</v>
      </c>
      <c r="P57" s="60"/>
      <c r="Q57" s="67">
        <v>0.5064016172506739</v>
      </c>
      <c r="R57" s="60">
        <v>53</v>
      </c>
      <c r="S57" s="67" t="s">
        <v>18</v>
      </c>
      <c r="T57" s="60"/>
      <c r="U57" s="67"/>
      <c r="V57" s="60"/>
      <c r="W57" s="67">
        <v>0.50147710487444608</v>
      </c>
      <c r="X57" s="60">
        <v>46</v>
      </c>
      <c r="Y57" s="67"/>
      <c r="Z57" s="60"/>
      <c r="AA57" s="67">
        <v>0.57529576899939838</v>
      </c>
      <c r="AB57" s="60">
        <v>54</v>
      </c>
      <c r="AC57" s="67"/>
      <c r="AD57" s="60"/>
      <c r="AE57" s="62">
        <f>SUBTOTAL(3,D57,F57,H57,J57,L57,N57,P57,R57,T57,V57,X57,Z57,AB57,AD57)</f>
        <v>5</v>
      </c>
      <c r="AF57" s="69">
        <f>IF(AE57&gt;=8,"8",AE57)</f>
        <v>5</v>
      </c>
      <c r="AG57" s="60">
        <v>266</v>
      </c>
    </row>
    <row r="58" spans="1:33" ht="14.25" x14ac:dyDescent="0.2">
      <c r="A58" s="60"/>
      <c r="B58" s="61" t="s">
        <v>43</v>
      </c>
      <c r="C58" s="67"/>
      <c r="D58" s="68"/>
      <c r="E58" s="67">
        <v>0.50371352785145884</v>
      </c>
      <c r="F58" s="68">
        <v>45</v>
      </c>
      <c r="G58" s="67"/>
      <c r="H58" s="68"/>
      <c r="I58" s="67">
        <v>0.53119633657698917</v>
      </c>
      <c r="J58" s="68">
        <v>64</v>
      </c>
      <c r="K58" s="67">
        <v>0.55054151624548742</v>
      </c>
      <c r="L58" s="68">
        <v>69</v>
      </c>
      <c r="M58" s="67" t="s">
        <v>18</v>
      </c>
      <c r="N58" s="60"/>
      <c r="O58" s="67" t="s">
        <v>18</v>
      </c>
      <c r="P58" s="60"/>
      <c r="Q58" s="67" t="s">
        <v>18</v>
      </c>
      <c r="R58" s="60"/>
      <c r="S58" s="67">
        <v>0.40138408304498269</v>
      </c>
      <c r="T58" s="60">
        <v>25</v>
      </c>
      <c r="U58" s="67"/>
      <c r="V58" s="60"/>
      <c r="W58" s="67"/>
      <c r="X58" s="60"/>
      <c r="Y58" s="67"/>
      <c r="Z58" s="60"/>
      <c r="AA58" s="67">
        <v>0.72752247752247756</v>
      </c>
      <c r="AB58" s="60">
        <v>62</v>
      </c>
      <c r="AC58" s="67"/>
      <c r="AD58" s="60"/>
      <c r="AE58" s="62">
        <f>SUBTOTAL(3,D58,F58,H58,J58,L58,N58,P58,R58,T58,V58,X58,Z58,AB58,AD58)</f>
        <v>5</v>
      </c>
      <c r="AF58" s="69">
        <f>IF(AE58&gt;=8,"8",AE58)</f>
        <v>5</v>
      </c>
      <c r="AG58" s="60">
        <v>265</v>
      </c>
    </row>
    <row r="59" spans="1:33" ht="14.25" x14ac:dyDescent="0.2">
      <c r="A59" s="60"/>
      <c r="B59" s="61" t="s">
        <v>44</v>
      </c>
      <c r="C59" s="67"/>
      <c r="D59" s="68"/>
      <c r="E59" s="67">
        <v>0.48236216357460149</v>
      </c>
      <c r="F59" s="68">
        <v>42</v>
      </c>
      <c r="G59" s="67"/>
      <c r="H59" s="68"/>
      <c r="I59" s="67">
        <v>0.47596407818277864</v>
      </c>
      <c r="J59" s="68">
        <v>54</v>
      </c>
      <c r="K59" s="67">
        <v>0.50357751277683138</v>
      </c>
      <c r="L59" s="68">
        <v>63</v>
      </c>
      <c r="M59" s="67" t="s">
        <v>18</v>
      </c>
      <c r="N59" s="60"/>
      <c r="O59" s="67">
        <v>0.56476881925869304</v>
      </c>
      <c r="P59" s="60">
        <v>37</v>
      </c>
      <c r="Q59" s="67">
        <v>0.54218635363169487</v>
      </c>
      <c r="R59" s="60">
        <v>56</v>
      </c>
      <c r="S59" s="67" t="s">
        <v>18</v>
      </c>
      <c r="T59" s="60"/>
      <c r="U59" s="67"/>
      <c r="V59" s="60"/>
      <c r="W59" s="67"/>
      <c r="X59" s="60"/>
      <c r="Y59" s="67"/>
      <c r="Z59" s="60"/>
      <c r="AA59" s="67"/>
      <c r="AB59" s="60"/>
      <c r="AC59" s="67"/>
      <c r="AD59" s="60"/>
      <c r="AE59" s="62">
        <f>SUBTOTAL(3,D59,F59,H59,J59,L59,N59,P59,R59,T59,V59,X59,Z59,AB59,AD59)</f>
        <v>5</v>
      </c>
      <c r="AF59" s="69">
        <f>IF(AE59&gt;=8,"8",AE59)</f>
        <v>5</v>
      </c>
      <c r="AG59" s="60">
        <v>252</v>
      </c>
    </row>
    <row r="60" spans="1:33" ht="14.25" x14ac:dyDescent="0.2">
      <c r="A60" s="60"/>
      <c r="B60" s="61" t="s">
        <v>45</v>
      </c>
      <c r="C60" s="67">
        <v>0.35148042024832854</v>
      </c>
      <c r="D60" s="68">
        <v>53</v>
      </c>
      <c r="E60" s="67" t="s">
        <v>18</v>
      </c>
      <c r="F60" s="68"/>
      <c r="G60" s="67"/>
      <c r="H60" s="68"/>
      <c r="I60" s="67" t="s">
        <v>18</v>
      </c>
      <c r="J60" s="68"/>
      <c r="K60" s="67">
        <v>0.47386983007374167</v>
      </c>
      <c r="L60" s="68">
        <v>60</v>
      </c>
      <c r="M60" s="67" t="s">
        <v>18</v>
      </c>
      <c r="N60" s="60"/>
      <c r="O60" s="67">
        <v>0.49898717083051991</v>
      </c>
      <c r="P60" s="60">
        <v>27</v>
      </c>
      <c r="Q60" s="67" t="s">
        <v>18</v>
      </c>
      <c r="R60" s="60"/>
      <c r="S60" s="67">
        <v>0.46323907455012858</v>
      </c>
      <c r="T60" s="60">
        <v>29</v>
      </c>
      <c r="U60" s="67"/>
      <c r="V60" s="60"/>
      <c r="W60" s="67"/>
      <c r="X60" s="60"/>
      <c r="Y60" s="67"/>
      <c r="Z60" s="60"/>
      <c r="AA60" s="67"/>
      <c r="AB60" s="60"/>
      <c r="AC60" s="67">
        <v>0.4644018387711627</v>
      </c>
      <c r="AD60" s="60">
        <v>49</v>
      </c>
      <c r="AE60" s="62">
        <f>SUBTOTAL(3,D60,F60,H60,J60,L60,N60,P60,R60,T60,V60,X60,Z60,AB60,AD60)</f>
        <v>5</v>
      </c>
      <c r="AF60" s="69">
        <f>IF(AE60&gt;=8,"8",AE60)</f>
        <v>5</v>
      </c>
      <c r="AG60" s="60">
        <v>218</v>
      </c>
    </row>
    <row r="61" spans="1:33" ht="14.25" x14ac:dyDescent="0.2">
      <c r="A61" s="60"/>
      <c r="B61" s="61" t="s">
        <v>58</v>
      </c>
      <c r="C61" s="67">
        <v>0.69929742388758787</v>
      </c>
      <c r="D61" s="68">
        <v>100</v>
      </c>
      <c r="E61" s="67">
        <v>0.79260518487037823</v>
      </c>
      <c r="F61" s="68">
        <v>100</v>
      </c>
      <c r="G61" s="67"/>
      <c r="H61" s="68"/>
      <c r="I61" s="67">
        <v>0.83182640144665465</v>
      </c>
      <c r="J61" s="68">
        <v>100</v>
      </c>
      <c r="K61" s="67">
        <v>0.85076314301865463</v>
      </c>
      <c r="L61" s="68">
        <v>100</v>
      </c>
      <c r="M61" s="67" t="s">
        <v>18</v>
      </c>
      <c r="N61" s="60"/>
      <c r="O61" s="67" t="s">
        <v>18</v>
      </c>
      <c r="P61" s="60"/>
      <c r="Q61" s="67" t="s">
        <v>18</v>
      </c>
      <c r="R61" s="60"/>
      <c r="S61" s="67" t="s">
        <v>18</v>
      </c>
      <c r="T61" s="60"/>
      <c r="U61" s="67"/>
      <c r="V61" s="60"/>
      <c r="W61" s="67"/>
      <c r="X61" s="60"/>
      <c r="Y61" s="67"/>
      <c r="Z61" s="60"/>
      <c r="AA61" s="67"/>
      <c r="AB61" s="60"/>
      <c r="AC61" s="67"/>
      <c r="AD61" s="60"/>
      <c r="AE61" s="62">
        <f>SUBTOTAL(3,D61,F61,H61,J61,L61,N61,P61,R61,T61,V61,X61,Z61,AB61,AD61)</f>
        <v>4</v>
      </c>
      <c r="AF61" s="69">
        <f>IF(AE61&gt;=8,"8",AE61)</f>
        <v>4</v>
      </c>
      <c r="AG61" s="60">
        <v>400</v>
      </c>
    </row>
    <row r="62" spans="1:33" ht="14.25" x14ac:dyDescent="0.2">
      <c r="A62" s="60"/>
      <c r="B62" s="61" t="s">
        <v>105</v>
      </c>
      <c r="C62" s="67"/>
      <c r="D62" s="68"/>
      <c r="E62" s="67" t="s">
        <v>18</v>
      </c>
      <c r="F62" s="68"/>
      <c r="G62" s="67">
        <v>0.83092394720301699</v>
      </c>
      <c r="H62" s="68">
        <v>100</v>
      </c>
      <c r="I62" s="67" t="s">
        <v>18</v>
      </c>
      <c r="J62" s="68"/>
      <c r="K62" s="67"/>
      <c r="L62" s="68"/>
      <c r="M62" s="67" t="s">
        <v>18</v>
      </c>
      <c r="N62" s="60"/>
      <c r="O62" s="67">
        <v>0.84068767908309461</v>
      </c>
      <c r="P62" s="60">
        <v>100</v>
      </c>
      <c r="Q62" s="67" t="s">
        <v>18</v>
      </c>
      <c r="R62" s="60"/>
      <c r="S62" s="67" t="s">
        <v>18</v>
      </c>
      <c r="T62" s="60"/>
      <c r="U62" s="67"/>
      <c r="V62" s="60"/>
      <c r="W62" s="67">
        <v>0.80249899234179756</v>
      </c>
      <c r="X62" s="60">
        <v>99</v>
      </c>
      <c r="Y62" s="67"/>
      <c r="Z62" s="60"/>
      <c r="AA62" s="67"/>
      <c r="AB62" s="60"/>
      <c r="AC62" s="67">
        <v>0.81349049128367668</v>
      </c>
      <c r="AD62" s="60">
        <v>99</v>
      </c>
      <c r="AE62" s="62">
        <f>SUBTOTAL(3,D62,F62,H62,J62,L62,N62,P62,R62,T62,V62,X62,Z62,AB62,AD62)</f>
        <v>4</v>
      </c>
      <c r="AF62" s="69">
        <f>IF(AE62&gt;=8,"8",AE62)</f>
        <v>4</v>
      </c>
      <c r="AG62" s="60">
        <v>398</v>
      </c>
    </row>
    <row r="63" spans="1:33" ht="14.25" x14ac:dyDescent="0.2">
      <c r="A63" s="60"/>
      <c r="B63" s="61" t="s">
        <v>54</v>
      </c>
      <c r="C63" s="67">
        <v>0.6736146415861719</v>
      </c>
      <c r="D63" s="68">
        <v>99</v>
      </c>
      <c r="E63" s="67">
        <v>0.77511737089201882</v>
      </c>
      <c r="F63" s="68">
        <v>99</v>
      </c>
      <c r="G63" s="67"/>
      <c r="H63" s="68"/>
      <c r="I63" s="67" t="s">
        <v>18</v>
      </c>
      <c r="J63" s="68"/>
      <c r="K63" s="67"/>
      <c r="L63" s="68"/>
      <c r="M63" s="67" t="s">
        <v>18</v>
      </c>
      <c r="N63" s="60"/>
      <c r="O63" s="67" t="s">
        <v>18</v>
      </c>
      <c r="P63" s="60"/>
      <c r="Q63" s="67">
        <v>0.83437499999999987</v>
      </c>
      <c r="R63" s="60">
        <v>100</v>
      </c>
      <c r="S63" s="67" t="s">
        <v>18</v>
      </c>
      <c r="T63" s="60"/>
      <c r="U63" s="67"/>
      <c r="V63" s="60"/>
      <c r="W63" s="67">
        <v>0.7981387103922003</v>
      </c>
      <c r="X63" s="60">
        <v>96</v>
      </c>
      <c r="Y63" s="67"/>
      <c r="Z63" s="60"/>
      <c r="AA63" s="67"/>
      <c r="AB63" s="60"/>
      <c r="AC63" s="67"/>
      <c r="AD63" s="60"/>
      <c r="AE63" s="62">
        <f>SUBTOTAL(3,D63,F63,H63,J63,L63,N63,P63,R63,T63,V63,X63,Z63,AB63,AD63)</f>
        <v>4</v>
      </c>
      <c r="AF63" s="69">
        <f>IF(AE63&gt;=8,"8",AE63)</f>
        <v>4</v>
      </c>
      <c r="AG63" s="60">
        <v>394</v>
      </c>
    </row>
    <row r="64" spans="1:33" ht="14.25" x14ac:dyDescent="0.2">
      <c r="A64" s="60"/>
      <c r="B64" s="61" t="s">
        <v>55</v>
      </c>
      <c r="C64" s="67">
        <v>0.64528860384805131</v>
      </c>
      <c r="D64" s="68">
        <v>93</v>
      </c>
      <c r="E64" s="67">
        <v>0.7298747763864043</v>
      </c>
      <c r="F64" s="68">
        <v>94</v>
      </c>
      <c r="G64" s="67"/>
      <c r="H64" s="68"/>
      <c r="I64" s="67" t="s">
        <v>18</v>
      </c>
      <c r="J64" s="68"/>
      <c r="K64" s="67">
        <v>0.75981524249422638</v>
      </c>
      <c r="L64" s="68">
        <v>98</v>
      </c>
      <c r="M64" s="67" t="s">
        <v>18</v>
      </c>
      <c r="N64" s="60"/>
      <c r="O64" s="67" t="s">
        <v>18</v>
      </c>
      <c r="P64" s="60"/>
      <c r="Q64" s="67" t="s">
        <v>18</v>
      </c>
      <c r="R64" s="60"/>
      <c r="S64" s="67" t="s">
        <v>18</v>
      </c>
      <c r="T64" s="60"/>
      <c r="U64" s="67"/>
      <c r="V64" s="60"/>
      <c r="W64" s="67">
        <v>0.73151191454396058</v>
      </c>
      <c r="X64" s="60">
        <v>90</v>
      </c>
      <c r="Y64" s="67"/>
      <c r="Z64" s="60"/>
      <c r="AA64" s="67"/>
      <c r="AB64" s="60"/>
      <c r="AC64" s="67"/>
      <c r="AD64" s="60"/>
      <c r="AE64" s="62">
        <f>SUBTOTAL(3,D64,F64,H64,J64,L64,N64,P64,R64,T64,V64,X64,Z64,AB64,AD64)</f>
        <v>4</v>
      </c>
      <c r="AF64" s="69">
        <f>IF(AE64&gt;=8,"8",AE64)</f>
        <v>4</v>
      </c>
      <c r="AG64" s="60">
        <v>375</v>
      </c>
    </row>
    <row r="65" spans="1:33" ht="14.25" x14ac:dyDescent="0.2">
      <c r="A65" s="60"/>
      <c r="B65" s="61" t="s">
        <v>112</v>
      </c>
      <c r="C65" s="67"/>
      <c r="D65" s="68"/>
      <c r="E65" s="67" t="s">
        <v>18</v>
      </c>
      <c r="F65" s="68"/>
      <c r="G65" s="67">
        <v>0.70498588899341497</v>
      </c>
      <c r="H65" s="68">
        <v>83</v>
      </c>
      <c r="I65" s="67" t="s">
        <v>18</v>
      </c>
      <c r="J65" s="68"/>
      <c r="K65" s="67"/>
      <c r="L65" s="68"/>
      <c r="M65" s="67" t="s">
        <v>18</v>
      </c>
      <c r="N65" s="60"/>
      <c r="O65" s="67">
        <v>0.78938452851496332</v>
      </c>
      <c r="P65" s="60">
        <v>95</v>
      </c>
      <c r="Q65" s="67" t="s">
        <v>18</v>
      </c>
      <c r="R65" s="60"/>
      <c r="S65" s="67" t="s">
        <v>18</v>
      </c>
      <c r="T65" s="60"/>
      <c r="U65" s="67"/>
      <c r="V65" s="60"/>
      <c r="W65" s="67">
        <v>0.77561075754465203</v>
      </c>
      <c r="X65" s="60">
        <v>94</v>
      </c>
      <c r="Y65" s="67"/>
      <c r="Z65" s="60"/>
      <c r="AA65" s="67"/>
      <c r="AB65" s="60"/>
      <c r="AC65" s="67">
        <v>0.7512512985173293</v>
      </c>
      <c r="AD65" s="60">
        <v>97</v>
      </c>
      <c r="AE65" s="62">
        <f>SUBTOTAL(3,D65,F65,H65,J65,L65,N65,P65,R65,T65,V65,X65,Z65,AB65,AD65)</f>
        <v>4</v>
      </c>
      <c r="AF65" s="69">
        <f>IF(AE65&gt;=8,"8",AE65)</f>
        <v>4</v>
      </c>
      <c r="AG65" s="60">
        <v>369</v>
      </c>
    </row>
    <row r="66" spans="1:33" ht="14.25" x14ac:dyDescent="0.2">
      <c r="A66" s="60"/>
      <c r="B66" s="61" t="s">
        <v>115</v>
      </c>
      <c r="C66" s="67"/>
      <c r="D66" s="68"/>
      <c r="E66" s="67" t="s">
        <v>18</v>
      </c>
      <c r="F66" s="68"/>
      <c r="G66" s="67">
        <v>0.7160965445389823</v>
      </c>
      <c r="H66" s="68">
        <v>87</v>
      </c>
      <c r="I66" s="67" t="s">
        <v>18</v>
      </c>
      <c r="J66" s="68"/>
      <c r="K66" s="67"/>
      <c r="L66" s="68"/>
      <c r="M66" s="67" t="s">
        <v>18</v>
      </c>
      <c r="N66" s="60"/>
      <c r="O66" s="67">
        <v>0.72458233890214818</v>
      </c>
      <c r="P66" s="60">
        <v>85</v>
      </c>
      <c r="Q66" s="67" t="s">
        <v>18</v>
      </c>
      <c r="R66" s="60"/>
      <c r="S66" s="67" t="s">
        <v>18</v>
      </c>
      <c r="T66" s="60"/>
      <c r="U66" s="67"/>
      <c r="V66" s="60"/>
      <c r="W66" s="67">
        <v>0.77576887232059644</v>
      </c>
      <c r="X66" s="60">
        <v>95</v>
      </c>
      <c r="Y66" s="67"/>
      <c r="Z66" s="60"/>
      <c r="AA66" s="67"/>
      <c r="AB66" s="60"/>
      <c r="AC66" s="67">
        <v>0.69706212875260865</v>
      </c>
      <c r="AD66" s="60">
        <v>90</v>
      </c>
      <c r="AE66" s="62">
        <f>SUBTOTAL(3,D66,F66,H66,J66,L66,N66,P66,R66,T66,V66,X66,Z66,AB66,AD66)</f>
        <v>4</v>
      </c>
      <c r="AF66" s="69">
        <f>IF(AE66&gt;=8,"8",AE66)</f>
        <v>4</v>
      </c>
      <c r="AG66" s="60">
        <v>357</v>
      </c>
    </row>
    <row r="67" spans="1:33" ht="14.25" x14ac:dyDescent="0.2">
      <c r="A67" s="60"/>
      <c r="B67" s="61" t="s">
        <v>34</v>
      </c>
      <c r="C67" s="67"/>
      <c r="D67" s="68"/>
      <c r="E67" s="67">
        <v>0.69483851494114091</v>
      </c>
      <c r="F67" s="68">
        <v>90</v>
      </c>
      <c r="G67" s="67"/>
      <c r="H67" s="68"/>
      <c r="I67" s="67" t="s">
        <v>18</v>
      </c>
      <c r="J67" s="68"/>
      <c r="K67" s="67">
        <v>0.72198360015618912</v>
      </c>
      <c r="L67" s="68">
        <v>91</v>
      </c>
      <c r="M67" s="67" t="s">
        <v>18</v>
      </c>
      <c r="N67" s="60"/>
      <c r="O67" s="67">
        <v>0.71750097012029479</v>
      </c>
      <c r="P67" s="60">
        <v>83</v>
      </c>
      <c r="Q67" s="67">
        <v>0.72738001573564126</v>
      </c>
      <c r="R67" s="60">
        <v>87</v>
      </c>
      <c r="S67" s="67" t="s">
        <v>18</v>
      </c>
      <c r="T67" s="60"/>
      <c r="U67" s="67"/>
      <c r="V67" s="60"/>
      <c r="W67" s="67"/>
      <c r="X67" s="60"/>
      <c r="Y67" s="67"/>
      <c r="Z67" s="60"/>
      <c r="AA67" s="67"/>
      <c r="AB67" s="60"/>
      <c r="AC67" s="67"/>
      <c r="AD67" s="60"/>
      <c r="AE67" s="62">
        <f>SUBTOTAL(3,D67,F67,H67,J67,L67,N67,P67,R67,T67,V67,X67,Z67,AB67,AD67)</f>
        <v>4</v>
      </c>
      <c r="AF67" s="69">
        <f>IF(AE67&gt;=8,"8",AE67)</f>
        <v>4</v>
      </c>
      <c r="AG67" s="60">
        <v>351</v>
      </c>
    </row>
    <row r="68" spans="1:33" ht="14.25" x14ac:dyDescent="0.2">
      <c r="A68" s="60"/>
      <c r="B68" s="61" t="s">
        <v>109</v>
      </c>
      <c r="C68" s="67"/>
      <c r="D68" s="68"/>
      <c r="E68" s="67" t="s">
        <v>18</v>
      </c>
      <c r="F68" s="68"/>
      <c r="G68" s="67">
        <v>0.71932907348242814</v>
      </c>
      <c r="H68" s="68">
        <v>88</v>
      </c>
      <c r="I68" s="67" t="s">
        <v>18</v>
      </c>
      <c r="J68" s="68"/>
      <c r="K68" s="67"/>
      <c r="L68" s="68"/>
      <c r="M68" s="67" t="s">
        <v>18</v>
      </c>
      <c r="N68" s="60"/>
      <c r="O68" s="67" t="s">
        <v>18</v>
      </c>
      <c r="P68" s="60"/>
      <c r="Q68" s="67">
        <v>0.70216376750106069</v>
      </c>
      <c r="R68" s="60">
        <v>82</v>
      </c>
      <c r="S68" s="67" t="s">
        <v>18</v>
      </c>
      <c r="T68" s="60"/>
      <c r="U68" s="67"/>
      <c r="V68" s="60"/>
      <c r="W68" s="67"/>
      <c r="X68" s="60"/>
      <c r="Y68" s="67"/>
      <c r="Z68" s="60"/>
      <c r="AA68" s="67">
        <v>0.90295358649789026</v>
      </c>
      <c r="AB68" s="60">
        <v>85</v>
      </c>
      <c r="AC68" s="67">
        <v>0.69073992024811692</v>
      </c>
      <c r="AD68" s="60">
        <v>88</v>
      </c>
      <c r="AE68" s="62">
        <f>SUBTOTAL(3,D68,F68,H68,J68,L68,N68,P68,R68,T68,V68,X68,Z68,AB68,AD68)</f>
        <v>4</v>
      </c>
      <c r="AF68" s="69">
        <f>IF(AE68&gt;=8,"8",AE68)</f>
        <v>4</v>
      </c>
      <c r="AG68" s="60">
        <v>343</v>
      </c>
    </row>
    <row r="69" spans="1:33" ht="14.25" x14ac:dyDescent="0.2">
      <c r="A69" s="60"/>
      <c r="B69" s="61" t="s">
        <v>82</v>
      </c>
      <c r="C69" s="67">
        <v>0.55870139675349184</v>
      </c>
      <c r="D69" s="68">
        <v>82</v>
      </c>
      <c r="E69" s="67" t="s">
        <v>18</v>
      </c>
      <c r="F69" s="68"/>
      <c r="G69" s="67"/>
      <c r="H69" s="68"/>
      <c r="I69" s="67">
        <v>0.62749140893470789</v>
      </c>
      <c r="J69" s="68">
        <v>74</v>
      </c>
      <c r="K69" s="67"/>
      <c r="L69" s="68"/>
      <c r="M69" s="67" t="s">
        <v>18</v>
      </c>
      <c r="N69" s="60"/>
      <c r="O69" s="67" t="s">
        <v>18</v>
      </c>
      <c r="P69" s="60"/>
      <c r="Q69" s="67" t="s">
        <v>18</v>
      </c>
      <c r="R69" s="60"/>
      <c r="S69" s="67">
        <v>0.6447740112994349</v>
      </c>
      <c r="T69" s="60">
        <v>68</v>
      </c>
      <c r="U69" s="67"/>
      <c r="V69" s="60"/>
      <c r="W69" s="67"/>
      <c r="X69" s="60"/>
      <c r="Y69" s="67"/>
      <c r="Z69" s="60"/>
      <c r="AA69" s="67"/>
      <c r="AB69" s="60"/>
      <c r="AC69" s="67">
        <v>0.58817849506862541</v>
      </c>
      <c r="AD69" s="60">
        <v>72</v>
      </c>
      <c r="AE69" s="62">
        <f>SUBTOTAL(3,D69,F69,H69,J69,L69,N69,P69,R69,T69,V69,X69,Z69,AB69,AD69)</f>
        <v>4</v>
      </c>
      <c r="AF69" s="69">
        <f>IF(AE69&gt;=8,"8",AE69)</f>
        <v>4</v>
      </c>
      <c r="AG69" s="60">
        <v>296</v>
      </c>
    </row>
    <row r="70" spans="1:33" ht="14.25" x14ac:dyDescent="0.2">
      <c r="A70" s="60"/>
      <c r="B70" s="61" t="s">
        <v>128</v>
      </c>
      <c r="C70" s="67"/>
      <c r="D70" s="68"/>
      <c r="E70" s="67" t="s">
        <v>18</v>
      </c>
      <c r="F70" s="68"/>
      <c r="G70" s="67"/>
      <c r="H70" s="68"/>
      <c r="I70" s="67" t="s">
        <v>18</v>
      </c>
      <c r="J70" s="68"/>
      <c r="K70" s="67">
        <v>0.57749077490774903</v>
      </c>
      <c r="L70" s="68">
        <v>72</v>
      </c>
      <c r="M70" s="67" t="s">
        <v>18</v>
      </c>
      <c r="N70" s="60"/>
      <c r="O70" s="67" t="s">
        <v>18</v>
      </c>
      <c r="P70" s="60"/>
      <c r="Q70" s="67" t="s">
        <v>18</v>
      </c>
      <c r="R70" s="60"/>
      <c r="S70" s="67" t="s">
        <v>18</v>
      </c>
      <c r="T70" s="60"/>
      <c r="U70" s="67">
        <v>0.56219616814412354</v>
      </c>
      <c r="V70" s="60">
        <v>85</v>
      </c>
      <c r="W70" s="67">
        <v>0.55718360995850624</v>
      </c>
      <c r="X70" s="60">
        <v>54</v>
      </c>
      <c r="Y70" s="67">
        <v>0.61523326648757048</v>
      </c>
      <c r="Z70" s="60">
        <v>82</v>
      </c>
      <c r="AA70" s="67"/>
      <c r="AB70" s="60"/>
      <c r="AC70" s="67"/>
      <c r="AD70" s="60"/>
      <c r="AE70" s="62">
        <f>SUBTOTAL(3,D70,F70,H70,J70,L70,N70,P70,R70,T70,V70,X70,Z70,AB70,AD70)</f>
        <v>4</v>
      </c>
      <c r="AF70" s="69">
        <f>IF(AE70&gt;=8,"8",AE70)</f>
        <v>4</v>
      </c>
      <c r="AG70" s="60">
        <v>293</v>
      </c>
    </row>
    <row r="71" spans="1:33" ht="14.25" x14ac:dyDescent="0.2">
      <c r="A71" s="60"/>
      <c r="B71" s="61" t="s">
        <v>135</v>
      </c>
      <c r="C71" s="67"/>
      <c r="D71" s="68"/>
      <c r="E71" s="67" t="s">
        <v>18</v>
      </c>
      <c r="F71" s="68"/>
      <c r="G71" s="67"/>
      <c r="H71" s="68"/>
      <c r="I71" s="67">
        <v>0.65076923076923077</v>
      </c>
      <c r="J71" s="68">
        <v>78</v>
      </c>
      <c r="K71" s="67"/>
      <c r="L71" s="68"/>
      <c r="M71" s="67" t="s">
        <v>18</v>
      </c>
      <c r="N71" s="60"/>
      <c r="O71" s="67">
        <v>0.67089224768405675</v>
      </c>
      <c r="P71" s="60">
        <v>71</v>
      </c>
      <c r="Q71" s="67">
        <v>0.65774378585086046</v>
      </c>
      <c r="R71" s="60">
        <v>75</v>
      </c>
      <c r="S71" s="67" t="s">
        <v>18</v>
      </c>
      <c r="T71" s="60"/>
      <c r="U71" s="67"/>
      <c r="V71" s="60"/>
      <c r="W71" s="67"/>
      <c r="X71" s="60"/>
      <c r="Y71" s="67"/>
      <c r="Z71" s="60"/>
      <c r="AA71" s="67">
        <v>0.76017441860465118</v>
      </c>
      <c r="AB71" s="60">
        <v>68</v>
      </c>
      <c r="AC71" s="67"/>
      <c r="AD71" s="60"/>
      <c r="AE71" s="62">
        <f>SUBTOTAL(3,D71,F71,H71,J71,L71,N71,P71,R71,T71,V71,X71,Z71,AB71,AD71)</f>
        <v>4</v>
      </c>
      <c r="AF71" s="69">
        <f>IF(AE71&gt;=8,"8",AE71)</f>
        <v>4</v>
      </c>
      <c r="AG71" s="60">
        <v>292</v>
      </c>
    </row>
    <row r="72" spans="1:33" ht="14.25" x14ac:dyDescent="0.2">
      <c r="A72" s="60"/>
      <c r="B72" s="61" t="s">
        <v>79</v>
      </c>
      <c r="C72" s="67"/>
      <c r="D72" s="68"/>
      <c r="E72" s="67">
        <v>0.61043412033511046</v>
      </c>
      <c r="F72" s="68">
        <v>74</v>
      </c>
      <c r="G72" s="67"/>
      <c r="H72" s="68"/>
      <c r="I72" s="67">
        <v>0.66129032258064524</v>
      </c>
      <c r="J72" s="68">
        <v>81</v>
      </c>
      <c r="K72" s="67"/>
      <c r="L72" s="68"/>
      <c r="M72" s="67" t="s">
        <v>18</v>
      </c>
      <c r="N72" s="60"/>
      <c r="O72" s="67">
        <v>0.65724563206577613</v>
      </c>
      <c r="P72" s="60">
        <v>65</v>
      </c>
      <c r="Q72" s="67" t="s">
        <v>18</v>
      </c>
      <c r="R72" s="60"/>
      <c r="S72" s="67" t="s">
        <v>18</v>
      </c>
      <c r="T72" s="60"/>
      <c r="U72" s="67"/>
      <c r="V72" s="60"/>
      <c r="W72" s="67"/>
      <c r="X72" s="60"/>
      <c r="Y72" s="67"/>
      <c r="Z72" s="60"/>
      <c r="AA72" s="67"/>
      <c r="AB72" s="60"/>
      <c r="AC72" s="67">
        <v>0.58561562276732559</v>
      </c>
      <c r="AD72" s="60">
        <v>71</v>
      </c>
      <c r="AE72" s="62">
        <f>SUBTOTAL(3,D72,F72,H72,J72,L72,N72,P72,R72,T72,V72,X72,Z72,AB72,AD72)</f>
        <v>4</v>
      </c>
      <c r="AF72" s="69">
        <f>IF(AE72&gt;=8,"8",AE72)</f>
        <v>4</v>
      </c>
      <c r="AG72" s="60">
        <v>291</v>
      </c>
    </row>
    <row r="73" spans="1:33" ht="14.25" x14ac:dyDescent="0.2">
      <c r="A73" s="60"/>
      <c r="B73" s="61" t="s">
        <v>81</v>
      </c>
      <c r="C73" s="67"/>
      <c r="D73" s="68"/>
      <c r="E73" s="67">
        <v>0.60627836611195163</v>
      </c>
      <c r="F73" s="68">
        <v>70</v>
      </c>
      <c r="G73" s="67"/>
      <c r="H73" s="68"/>
      <c r="I73" s="67" t="s">
        <v>18</v>
      </c>
      <c r="J73" s="68"/>
      <c r="K73" s="67"/>
      <c r="L73" s="68"/>
      <c r="M73" s="67" t="s">
        <v>18</v>
      </c>
      <c r="N73" s="60"/>
      <c r="O73" s="67">
        <v>0.63067061143984238</v>
      </c>
      <c r="P73" s="60">
        <v>52</v>
      </c>
      <c r="Q73" s="67" t="s">
        <v>18</v>
      </c>
      <c r="R73" s="60"/>
      <c r="S73" s="67" t="s">
        <v>18</v>
      </c>
      <c r="T73" s="60"/>
      <c r="U73" s="67"/>
      <c r="V73" s="60"/>
      <c r="W73" s="67">
        <v>0.61145051492407043</v>
      </c>
      <c r="X73" s="60">
        <v>68</v>
      </c>
      <c r="Y73" s="67"/>
      <c r="Z73" s="60"/>
      <c r="AA73" s="67"/>
      <c r="AB73" s="60"/>
      <c r="AC73" s="67">
        <v>0.56873024439133446</v>
      </c>
      <c r="AD73" s="60">
        <v>66</v>
      </c>
      <c r="AE73" s="62">
        <f>SUBTOTAL(3,D73,F73,H73,J73,L73,N73,P73,R73,T73,V73,X73,Z73,AB73,AD73)</f>
        <v>4</v>
      </c>
      <c r="AF73" s="69">
        <f>IF(AE73&gt;=8,"8",AE73)</f>
        <v>4</v>
      </c>
      <c r="AG73" s="60">
        <v>256</v>
      </c>
    </row>
    <row r="74" spans="1:33" x14ac:dyDescent="0.25">
      <c r="A74" s="60"/>
      <c r="B74" s="70" t="s">
        <v>184</v>
      </c>
      <c r="C74" s="71"/>
      <c r="D74" s="72"/>
      <c r="E74" s="71" t="s">
        <v>18</v>
      </c>
      <c r="F74" s="72"/>
      <c r="G74" s="71"/>
      <c r="H74" s="72"/>
      <c r="I74" s="71" t="s">
        <v>18</v>
      </c>
      <c r="J74" s="72"/>
      <c r="K74" s="71"/>
      <c r="L74" s="72"/>
      <c r="M74" s="67" t="s">
        <v>18</v>
      </c>
      <c r="N74" s="73"/>
      <c r="O74" s="67">
        <v>0.57282913165266103</v>
      </c>
      <c r="P74" s="73">
        <v>38</v>
      </c>
      <c r="Q74" s="67">
        <v>0.5826210826210827</v>
      </c>
      <c r="R74" s="73">
        <v>60</v>
      </c>
      <c r="S74" s="67" t="s">
        <v>18</v>
      </c>
      <c r="T74" s="73"/>
      <c r="U74" s="67"/>
      <c r="V74" s="73"/>
      <c r="W74" s="67">
        <v>0.56603053435114503</v>
      </c>
      <c r="X74" s="73">
        <v>56</v>
      </c>
      <c r="Y74" s="67">
        <v>0.60158301917132706</v>
      </c>
      <c r="Z74" s="73">
        <v>80</v>
      </c>
      <c r="AA74" s="67"/>
      <c r="AB74" s="73"/>
      <c r="AC74" s="67"/>
      <c r="AD74" s="73"/>
      <c r="AE74" s="62">
        <f>SUBTOTAL(3,D74,F74,H74,J74,L74,N74,P74,R74,T74,V74,X74,Z74,AB74,AD74)</f>
        <v>4</v>
      </c>
      <c r="AF74" s="69">
        <f>IF(AE74&gt;=8,"8",AE74)</f>
        <v>4</v>
      </c>
      <c r="AG74" s="74">
        <v>234</v>
      </c>
    </row>
    <row r="75" spans="1:33" ht="14.25" x14ac:dyDescent="0.2">
      <c r="A75" s="60"/>
      <c r="B75" s="61" t="s">
        <v>220</v>
      </c>
      <c r="C75" s="67"/>
      <c r="D75" s="68"/>
      <c r="E75" s="67" t="s">
        <v>18</v>
      </c>
      <c r="F75" s="68"/>
      <c r="G75" s="67"/>
      <c r="H75" s="68"/>
      <c r="I75" s="67"/>
      <c r="J75" s="68"/>
      <c r="K75" s="67"/>
      <c r="L75" s="68"/>
      <c r="M75" s="67"/>
      <c r="N75" s="60"/>
      <c r="O75" s="67"/>
      <c r="P75" s="60"/>
      <c r="Q75" s="67">
        <v>0.56935975609756095</v>
      </c>
      <c r="R75" s="60">
        <v>58</v>
      </c>
      <c r="S75" s="67">
        <v>0.59477124183006536</v>
      </c>
      <c r="T75" s="60">
        <v>53</v>
      </c>
      <c r="U75" s="67"/>
      <c r="V75" s="60"/>
      <c r="W75" s="67">
        <v>0.53348273134721858</v>
      </c>
      <c r="X75" s="60">
        <v>49</v>
      </c>
      <c r="Y75" s="67"/>
      <c r="Z75" s="60"/>
      <c r="AA75" s="67">
        <v>0.77235772357723576</v>
      </c>
      <c r="AB75" s="60">
        <v>72</v>
      </c>
      <c r="AC75" s="67"/>
      <c r="AD75" s="60"/>
      <c r="AE75" s="62">
        <f>SUBTOTAL(3,D75,F75,H75,J75,L75,N75,P75,R75,T75,V75,X75,Z75,AB75,AD75)</f>
        <v>4</v>
      </c>
      <c r="AF75" s="69">
        <f>IF(AE75&gt;=8,"8",AE75)</f>
        <v>4</v>
      </c>
      <c r="AG75" s="60">
        <v>232</v>
      </c>
    </row>
    <row r="76" spans="1:33" ht="14.25" x14ac:dyDescent="0.2">
      <c r="A76" s="60"/>
      <c r="B76" s="61" t="s">
        <v>133</v>
      </c>
      <c r="C76" s="67"/>
      <c r="D76" s="68"/>
      <c r="E76" s="67" t="s">
        <v>18</v>
      </c>
      <c r="F76" s="68"/>
      <c r="G76" s="67"/>
      <c r="H76" s="68"/>
      <c r="I76" s="67" t="s">
        <v>18</v>
      </c>
      <c r="J76" s="68"/>
      <c r="K76" s="67">
        <v>0.38110587651872058</v>
      </c>
      <c r="L76" s="68">
        <v>57</v>
      </c>
      <c r="M76" s="67">
        <v>0.49259448416751761</v>
      </c>
      <c r="N76" s="60">
        <v>64</v>
      </c>
      <c r="O76" s="67">
        <v>0.49453024453024458</v>
      </c>
      <c r="P76" s="60">
        <v>25</v>
      </c>
      <c r="Q76" s="67" t="s">
        <v>18</v>
      </c>
      <c r="R76" s="60"/>
      <c r="S76" s="67" t="s">
        <v>18</v>
      </c>
      <c r="T76" s="60"/>
      <c r="U76" s="67">
        <v>0.43027624309392265</v>
      </c>
      <c r="V76" s="60">
        <v>76</v>
      </c>
      <c r="W76" s="67"/>
      <c r="X76" s="60"/>
      <c r="Y76" s="67"/>
      <c r="Z76" s="60"/>
      <c r="AA76" s="67"/>
      <c r="AB76" s="60"/>
      <c r="AC76" s="67"/>
      <c r="AD76" s="60"/>
      <c r="AE76" s="62">
        <f>SUBTOTAL(3,D76,F76,H76,J76,L76,N76,P76,R76,T76,V76,X76,Z76,AB76,AD76)</f>
        <v>4</v>
      </c>
      <c r="AF76" s="69">
        <f>IF(AE76&gt;=8,"8",AE76)</f>
        <v>4</v>
      </c>
      <c r="AG76" s="60">
        <v>222</v>
      </c>
    </row>
    <row r="77" spans="1:33" ht="14.25" x14ac:dyDescent="0.2">
      <c r="A77" s="60"/>
      <c r="B77" s="61" t="s">
        <v>124</v>
      </c>
      <c r="C77" s="67"/>
      <c r="D77" s="68"/>
      <c r="E77" s="67" t="s">
        <v>18</v>
      </c>
      <c r="F77" s="68"/>
      <c r="G77" s="67"/>
      <c r="H77" s="68"/>
      <c r="I77" s="67">
        <v>0.3621250451752801</v>
      </c>
      <c r="J77" s="68">
        <v>48</v>
      </c>
      <c r="K77" s="67">
        <v>0.4103644929333003</v>
      </c>
      <c r="L77" s="68">
        <v>58</v>
      </c>
      <c r="M77" s="67">
        <v>0.46399108138238593</v>
      </c>
      <c r="N77" s="60">
        <v>61</v>
      </c>
      <c r="O77" s="67" t="s">
        <v>18</v>
      </c>
      <c r="P77" s="60"/>
      <c r="Q77" s="67">
        <v>0.48921075968075667</v>
      </c>
      <c r="R77" s="60">
        <v>51</v>
      </c>
      <c r="S77" s="67" t="s">
        <v>18</v>
      </c>
      <c r="T77" s="60"/>
      <c r="U77" s="67"/>
      <c r="V77" s="60"/>
      <c r="W77" s="67"/>
      <c r="X77" s="60"/>
      <c r="Y77" s="67"/>
      <c r="Z77" s="60"/>
      <c r="AA77" s="67"/>
      <c r="AB77" s="60"/>
      <c r="AC77" s="67"/>
      <c r="AD77" s="60"/>
      <c r="AE77" s="62">
        <f>SUBTOTAL(3,D77,F77,H77,J77,L77,N77,P77,R77,T77,V77,X77,Z77,AB77,AD77)</f>
        <v>4</v>
      </c>
      <c r="AF77" s="69">
        <f>IF(AE77&gt;=8,"8",AE77)</f>
        <v>4</v>
      </c>
      <c r="AG77" s="60">
        <v>218</v>
      </c>
    </row>
    <row r="78" spans="1:33" ht="14.25" x14ac:dyDescent="0.2">
      <c r="A78" s="60"/>
      <c r="B78" s="61" t="s">
        <v>41</v>
      </c>
      <c r="C78" s="67"/>
      <c r="D78" s="68"/>
      <c r="E78" s="67">
        <v>0.50395850395850394</v>
      </c>
      <c r="F78" s="68">
        <v>46</v>
      </c>
      <c r="G78" s="67">
        <v>0.55723481668066055</v>
      </c>
      <c r="H78" s="68">
        <v>58</v>
      </c>
      <c r="I78" s="67" t="s">
        <v>18</v>
      </c>
      <c r="J78" s="68"/>
      <c r="K78" s="67"/>
      <c r="L78" s="68"/>
      <c r="M78" s="67">
        <v>0.55792958170328089</v>
      </c>
      <c r="N78" s="60">
        <v>67</v>
      </c>
      <c r="O78" s="67" t="s">
        <v>18</v>
      </c>
      <c r="P78" s="60"/>
      <c r="Q78" s="67" t="s">
        <v>18</v>
      </c>
      <c r="R78" s="60"/>
      <c r="S78" s="67" t="s">
        <v>18</v>
      </c>
      <c r="T78" s="60"/>
      <c r="U78" s="67"/>
      <c r="V78" s="60"/>
      <c r="W78" s="67"/>
      <c r="X78" s="60"/>
      <c r="Y78" s="67"/>
      <c r="Z78" s="60"/>
      <c r="AA78" s="67"/>
      <c r="AB78" s="60"/>
      <c r="AC78" s="67">
        <v>0.4490216271884655</v>
      </c>
      <c r="AD78" s="60">
        <v>46</v>
      </c>
      <c r="AE78" s="62">
        <f>SUBTOTAL(3,D78,F78,H78,J78,L78,N78,P78,R78,T78,V78,X78,Z78,AB78,AD78)</f>
        <v>4</v>
      </c>
      <c r="AF78" s="69">
        <f>IF(AE78&gt;=8,"8",AE78)</f>
        <v>4</v>
      </c>
      <c r="AG78" s="60">
        <v>217</v>
      </c>
    </row>
    <row r="79" spans="1:33" x14ac:dyDescent="0.25">
      <c r="A79" s="60"/>
      <c r="B79" s="70" t="s">
        <v>186</v>
      </c>
      <c r="C79" s="71"/>
      <c r="D79" s="72"/>
      <c r="E79" s="71" t="s">
        <v>18</v>
      </c>
      <c r="F79" s="72"/>
      <c r="G79" s="71"/>
      <c r="H79" s="72"/>
      <c r="I79" s="71" t="s">
        <v>18</v>
      </c>
      <c r="J79" s="72"/>
      <c r="K79" s="71"/>
      <c r="L79" s="72"/>
      <c r="M79" s="67" t="s">
        <v>18</v>
      </c>
      <c r="N79" s="73"/>
      <c r="O79" s="67">
        <v>0.58482490272373544</v>
      </c>
      <c r="P79" s="73">
        <v>42</v>
      </c>
      <c r="Q79" s="67">
        <v>0.58053302433371967</v>
      </c>
      <c r="R79" s="73">
        <v>59</v>
      </c>
      <c r="S79" s="67">
        <v>0.58391831525207416</v>
      </c>
      <c r="T79" s="73">
        <v>51</v>
      </c>
      <c r="U79" s="67"/>
      <c r="V79" s="73"/>
      <c r="W79" s="67"/>
      <c r="X79" s="73"/>
      <c r="Y79" s="67"/>
      <c r="Z79" s="73"/>
      <c r="AA79" s="67">
        <v>0.73507558288496033</v>
      </c>
      <c r="AB79" s="73">
        <v>64</v>
      </c>
      <c r="AC79" s="67"/>
      <c r="AD79" s="73"/>
      <c r="AE79" s="62">
        <f>SUBTOTAL(3,D79,F79,H79,J79,L79,N79,P79,R79,T79,V79,X79,Z79,AB79,AD79)</f>
        <v>4</v>
      </c>
      <c r="AF79" s="69">
        <f>IF(AE79&gt;=8,"8",AE79)</f>
        <v>4</v>
      </c>
      <c r="AG79" s="74">
        <v>216</v>
      </c>
    </row>
    <row r="80" spans="1:33" ht="14.25" x14ac:dyDescent="0.2">
      <c r="A80" s="60"/>
      <c r="B80" s="61" t="s">
        <v>103</v>
      </c>
      <c r="C80" s="67"/>
      <c r="D80" s="68"/>
      <c r="E80" s="67">
        <v>0.4673561732385263</v>
      </c>
      <c r="F80" s="68">
        <v>38</v>
      </c>
      <c r="G80" s="67"/>
      <c r="H80" s="68"/>
      <c r="I80" s="67" t="s">
        <v>18</v>
      </c>
      <c r="J80" s="68"/>
      <c r="K80" s="67"/>
      <c r="L80" s="68"/>
      <c r="M80" s="67" t="s">
        <v>18</v>
      </c>
      <c r="N80" s="60"/>
      <c r="O80" s="67">
        <v>0.63669859985261601</v>
      </c>
      <c r="P80" s="60">
        <v>54</v>
      </c>
      <c r="Q80" s="67">
        <v>0.62270270270270256</v>
      </c>
      <c r="R80" s="60">
        <v>66</v>
      </c>
      <c r="S80" s="67">
        <v>0.59647125782583954</v>
      </c>
      <c r="T80" s="60">
        <v>54</v>
      </c>
      <c r="U80" s="67"/>
      <c r="V80" s="60"/>
      <c r="W80" s="67"/>
      <c r="X80" s="60"/>
      <c r="Y80" s="67"/>
      <c r="Z80" s="60"/>
      <c r="AA80" s="67"/>
      <c r="AB80" s="60"/>
      <c r="AC80" s="67"/>
      <c r="AD80" s="60"/>
      <c r="AE80" s="62">
        <f>SUBTOTAL(3,D80,F80,H80,J80,L80,N80,P80,R80,T80,V80,X80,Z80,AB80,AD80)</f>
        <v>4</v>
      </c>
      <c r="AF80" s="69">
        <f>IF(AE80&gt;=8,"8",AE80)</f>
        <v>4</v>
      </c>
      <c r="AG80" s="60">
        <v>212</v>
      </c>
    </row>
    <row r="81" spans="1:33" ht="14.25" x14ac:dyDescent="0.2">
      <c r="A81" s="60"/>
      <c r="B81" s="61" t="s">
        <v>121</v>
      </c>
      <c r="C81" s="67"/>
      <c r="D81" s="68"/>
      <c r="E81" s="67" t="s">
        <v>18</v>
      </c>
      <c r="F81" s="68"/>
      <c r="G81" s="67">
        <v>0.51107715813598165</v>
      </c>
      <c r="H81" s="68">
        <v>50</v>
      </c>
      <c r="I81" s="67">
        <v>0.51506537805571351</v>
      </c>
      <c r="J81" s="68">
        <v>58</v>
      </c>
      <c r="K81" s="67"/>
      <c r="L81" s="68"/>
      <c r="M81" s="67" t="s">
        <v>18</v>
      </c>
      <c r="N81" s="60"/>
      <c r="O81" s="67">
        <v>0.56145675265553874</v>
      </c>
      <c r="P81" s="60">
        <v>36</v>
      </c>
      <c r="Q81" s="67" t="s">
        <v>18</v>
      </c>
      <c r="R81" s="60"/>
      <c r="S81" s="67">
        <v>0.6</v>
      </c>
      <c r="T81" s="60">
        <v>57</v>
      </c>
      <c r="U81" s="67"/>
      <c r="V81" s="60"/>
      <c r="W81" s="67"/>
      <c r="X81" s="60"/>
      <c r="Y81" s="67"/>
      <c r="Z81" s="60"/>
      <c r="AA81" s="67"/>
      <c r="AB81" s="60"/>
      <c r="AC81" s="67"/>
      <c r="AD81" s="60"/>
      <c r="AE81" s="62">
        <f>SUBTOTAL(3,D81,F81,H81,J81,L81,N81,P81,R81,T81,V81,X81,Z81,AB81,AD81)</f>
        <v>4</v>
      </c>
      <c r="AF81" s="69">
        <f>IF(AE81&gt;=8,"8",AE81)</f>
        <v>4</v>
      </c>
      <c r="AG81" s="60">
        <v>201</v>
      </c>
    </row>
    <row r="82" spans="1:33" ht="14.25" x14ac:dyDescent="0.2">
      <c r="A82" s="60"/>
      <c r="B82" s="61" t="s">
        <v>130</v>
      </c>
      <c r="C82" s="67"/>
      <c r="D82" s="68"/>
      <c r="E82" s="67" t="s">
        <v>18</v>
      </c>
      <c r="F82" s="68"/>
      <c r="G82" s="67"/>
      <c r="H82" s="68"/>
      <c r="I82" s="67">
        <v>0.53245192307692302</v>
      </c>
      <c r="J82" s="68">
        <v>65</v>
      </c>
      <c r="K82" s="67"/>
      <c r="L82" s="68"/>
      <c r="M82" s="67" t="s">
        <v>18</v>
      </c>
      <c r="N82" s="60"/>
      <c r="O82" s="67" t="s">
        <v>18</v>
      </c>
      <c r="P82" s="60"/>
      <c r="Q82" s="67">
        <v>0.5209903121636168</v>
      </c>
      <c r="R82" s="60">
        <v>54</v>
      </c>
      <c r="S82" s="67">
        <v>0.52395032525133067</v>
      </c>
      <c r="T82" s="60">
        <v>34</v>
      </c>
      <c r="U82" s="67"/>
      <c r="V82" s="60"/>
      <c r="W82" s="67">
        <v>0.48717310087173094</v>
      </c>
      <c r="X82" s="60">
        <v>45</v>
      </c>
      <c r="Y82" s="67"/>
      <c r="Z82" s="60"/>
      <c r="AA82" s="67"/>
      <c r="AB82" s="60"/>
      <c r="AC82" s="67"/>
      <c r="AD82" s="60"/>
      <c r="AE82" s="62">
        <f>SUBTOTAL(3,D82,F82,H82,J82,L82,N82,P82,R82,T82,V82,X82,Z82,AB82,AD82)</f>
        <v>4</v>
      </c>
      <c r="AF82" s="69">
        <f>IF(AE82&gt;=8,"8",AE82)</f>
        <v>4</v>
      </c>
      <c r="AG82" s="60">
        <v>198</v>
      </c>
    </row>
    <row r="83" spans="1:33" ht="14.25" x14ac:dyDescent="0.2">
      <c r="A83" s="60"/>
      <c r="B83" s="61" t="s">
        <v>21</v>
      </c>
      <c r="C83" s="67">
        <v>0.41086587436332761</v>
      </c>
      <c r="D83" s="68">
        <v>57</v>
      </c>
      <c r="E83" s="67">
        <v>0.4866310160427807</v>
      </c>
      <c r="F83" s="68">
        <v>43</v>
      </c>
      <c r="G83" s="67"/>
      <c r="H83" s="68"/>
      <c r="I83" s="67" t="s">
        <v>18</v>
      </c>
      <c r="J83" s="68"/>
      <c r="K83" s="67"/>
      <c r="L83" s="68"/>
      <c r="M83" s="67" t="s">
        <v>18</v>
      </c>
      <c r="N83" s="60"/>
      <c r="O83" s="67" t="s">
        <v>18</v>
      </c>
      <c r="P83" s="60"/>
      <c r="Q83" s="67" t="s">
        <v>18</v>
      </c>
      <c r="R83" s="60"/>
      <c r="S83" s="67" t="s">
        <v>18</v>
      </c>
      <c r="T83" s="60"/>
      <c r="U83" s="67"/>
      <c r="V83" s="60"/>
      <c r="W83" s="67"/>
      <c r="X83" s="60"/>
      <c r="Y83" s="67"/>
      <c r="Z83" s="60"/>
      <c r="AA83" s="67">
        <v>0.65574548907882246</v>
      </c>
      <c r="AB83" s="60">
        <v>57</v>
      </c>
      <c r="AC83" s="67">
        <v>0.37645207571620304</v>
      </c>
      <c r="AD83" s="60">
        <v>41</v>
      </c>
      <c r="AE83" s="62">
        <f>SUBTOTAL(3,D83,F83,H83,J83,L83,N83,P83,R83,T83,V83,X83,Z83,AB83,AD83)</f>
        <v>4</v>
      </c>
      <c r="AF83" s="69">
        <f>IF(AE83&gt;=8,"8",AE83)</f>
        <v>4</v>
      </c>
      <c r="AG83" s="60">
        <v>198</v>
      </c>
    </row>
    <row r="84" spans="1:33" ht="14.25" x14ac:dyDescent="0.2">
      <c r="A84" s="60"/>
      <c r="B84" s="61" t="s">
        <v>74</v>
      </c>
      <c r="C84" s="67">
        <v>0.39515537068754586</v>
      </c>
      <c r="D84" s="68">
        <v>56</v>
      </c>
      <c r="E84" s="67">
        <v>0.45565060783430889</v>
      </c>
      <c r="F84" s="68">
        <v>36</v>
      </c>
      <c r="G84" s="67"/>
      <c r="H84" s="68"/>
      <c r="I84" s="67" t="s">
        <v>18</v>
      </c>
      <c r="J84" s="68"/>
      <c r="K84" s="67">
        <v>0.50516108852048791</v>
      </c>
      <c r="L84" s="68">
        <v>64</v>
      </c>
      <c r="M84" s="67" t="s">
        <v>18</v>
      </c>
      <c r="N84" s="60"/>
      <c r="O84" s="67">
        <v>0.54194630872483218</v>
      </c>
      <c r="P84" s="60">
        <v>31</v>
      </c>
      <c r="Q84" s="67" t="s">
        <v>18</v>
      </c>
      <c r="R84" s="60"/>
      <c r="S84" s="67" t="s">
        <v>18</v>
      </c>
      <c r="T84" s="60"/>
      <c r="U84" s="67"/>
      <c r="V84" s="60"/>
      <c r="W84" s="67"/>
      <c r="X84" s="60"/>
      <c r="Y84" s="67"/>
      <c r="Z84" s="60"/>
      <c r="AA84" s="67"/>
      <c r="AB84" s="60"/>
      <c r="AC84" s="67"/>
      <c r="AD84" s="60"/>
      <c r="AE84" s="62">
        <f>SUBTOTAL(3,D84,F84,H84,J84,L84,N84,P84,R84,T84,V84,X84,Z84,AB84,AD84)</f>
        <v>4</v>
      </c>
      <c r="AF84" s="69">
        <f>IF(AE84&gt;=8,"8",AE84)</f>
        <v>4</v>
      </c>
      <c r="AG84" s="60">
        <v>187</v>
      </c>
    </row>
    <row r="85" spans="1:33" ht="14.25" x14ac:dyDescent="0.2">
      <c r="A85" s="60"/>
      <c r="B85" s="61" t="s">
        <v>132</v>
      </c>
      <c r="C85" s="67"/>
      <c r="D85" s="68"/>
      <c r="E85" s="67" t="s">
        <v>18</v>
      </c>
      <c r="F85" s="68"/>
      <c r="G85" s="67"/>
      <c r="H85" s="68"/>
      <c r="I85" s="67" t="s">
        <v>18</v>
      </c>
      <c r="J85" s="68"/>
      <c r="K85" s="67">
        <v>0.6803493449781659</v>
      </c>
      <c r="L85" s="68">
        <v>87</v>
      </c>
      <c r="M85" s="67" t="s">
        <v>18</v>
      </c>
      <c r="N85" s="60"/>
      <c r="O85" s="67">
        <v>0.75631067961165044</v>
      </c>
      <c r="P85" s="60">
        <v>88</v>
      </c>
      <c r="Q85" s="67">
        <v>0.77461054027179321</v>
      </c>
      <c r="R85" s="60">
        <v>94</v>
      </c>
      <c r="S85" s="67" t="s">
        <v>18</v>
      </c>
      <c r="T85" s="60"/>
      <c r="U85" s="67"/>
      <c r="V85" s="60"/>
      <c r="W85" s="67"/>
      <c r="X85" s="60"/>
      <c r="Y85" s="67"/>
      <c r="Z85" s="60"/>
      <c r="AA85" s="67"/>
      <c r="AB85" s="60"/>
      <c r="AC85" s="67"/>
      <c r="AD85" s="60"/>
      <c r="AE85" s="62">
        <f>SUBTOTAL(3,D85,F85,H85,J85,L85,N85,P85,R85,T85,V85,X85,Z85,AB85,AD85)</f>
        <v>3</v>
      </c>
      <c r="AF85" s="69">
        <f>IF(AE85&gt;=8,"8",AE85)</f>
        <v>3</v>
      </c>
      <c r="AG85" s="60">
        <v>269</v>
      </c>
    </row>
    <row r="86" spans="1:33" ht="14.25" x14ac:dyDescent="0.2">
      <c r="A86" s="60"/>
      <c r="B86" s="61" t="s">
        <v>75</v>
      </c>
      <c r="C86" s="67">
        <v>0.59760036917397319</v>
      </c>
      <c r="D86" s="68">
        <v>91</v>
      </c>
      <c r="E86" s="67" t="s">
        <v>18</v>
      </c>
      <c r="F86" s="68"/>
      <c r="G86" s="67">
        <v>0.67169019458222057</v>
      </c>
      <c r="H86" s="68">
        <v>75</v>
      </c>
      <c r="I86" s="67" t="s">
        <v>18</v>
      </c>
      <c r="J86" s="68"/>
      <c r="K86" s="67"/>
      <c r="L86" s="68"/>
      <c r="M86" s="67" t="s">
        <v>18</v>
      </c>
      <c r="N86" s="60"/>
      <c r="O86" s="67" t="s">
        <v>18</v>
      </c>
      <c r="P86" s="60"/>
      <c r="Q86" s="67" t="s">
        <v>18</v>
      </c>
      <c r="R86" s="60"/>
      <c r="S86" s="67">
        <v>0.6994727592267137</v>
      </c>
      <c r="T86" s="60">
        <v>85</v>
      </c>
      <c r="U86" s="67"/>
      <c r="V86" s="60"/>
      <c r="W86" s="67"/>
      <c r="X86" s="60"/>
      <c r="Y86" s="67"/>
      <c r="Z86" s="60"/>
      <c r="AA86" s="67"/>
      <c r="AB86" s="60"/>
      <c r="AC86" s="67"/>
      <c r="AD86" s="60"/>
      <c r="AE86" s="62">
        <f>SUBTOTAL(3,D86,F86,H86,J86,L86,N86,P86,R86,T86,V86,X86,Z86,AB86,AD86)</f>
        <v>3</v>
      </c>
      <c r="AF86" s="69">
        <f>IF(AE86&gt;=8,"8",AE86)</f>
        <v>3</v>
      </c>
      <c r="AG86" s="60">
        <v>251</v>
      </c>
    </row>
    <row r="87" spans="1:33" x14ac:dyDescent="0.25">
      <c r="A87" s="60"/>
      <c r="B87" s="70" t="s">
        <v>210</v>
      </c>
      <c r="C87" s="71"/>
      <c r="D87" s="72"/>
      <c r="E87" s="71" t="s">
        <v>18</v>
      </c>
      <c r="F87" s="72"/>
      <c r="G87" s="71"/>
      <c r="H87" s="72"/>
      <c r="I87" s="71" t="s">
        <v>18</v>
      </c>
      <c r="J87" s="72"/>
      <c r="K87" s="71"/>
      <c r="L87" s="72"/>
      <c r="M87" s="67">
        <v>0.68725566849100816</v>
      </c>
      <c r="N87" s="73">
        <v>86</v>
      </c>
      <c r="O87" s="67">
        <v>0.71631926792069145</v>
      </c>
      <c r="P87" s="73">
        <v>81</v>
      </c>
      <c r="Q87" s="67" t="s">
        <v>18</v>
      </c>
      <c r="R87" s="73"/>
      <c r="S87" s="67" t="s">
        <v>18</v>
      </c>
      <c r="T87" s="73"/>
      <c r="U87" s="67"/>
      <c r="V87" s="73"/>
      <c r="W87" s="67">
        <v>0.69753086419753085</v>
      </c>
      <c r="X87" s="73">
        <v>84</v>
      </c>
      <c r="Y87" s="67"/>
      <c r="Z87" s="73"/>
      <c r="AA87" s="67"/>
      <c r="AB87" s="73"/>
      <c r="AC87" s="67"/>
      <c r="AD87" s="73"/>
      <c r="AE87" s="62">
        <f>SUBTOTAL(3,D87,F87,H87,J87,L87,N87,P87,R87,T87,V87,X87,Z87,AB87,AD87)</f>
        <v>3</v>
      </c>
      <c r="AF87" s="69">
        <f>IF(AE87&gt;=8,"8",AE87)</f>
        <v>3</v>
      </c>
      <c r="AG87" s="74">
        <v>251</v>
      </c>
    </row>
    <row r="88" spans="1:33" x14ac:dyDescent="0.25">
      <c r="A88" s="60"/>
      <c r="B88" s="70" t="s">
        <v>206</v>
      </c>
      <c r="C88" s="71"/>
      <c r="D88" s="72"/>
      <c r="E88" s="71" t="s">
        <v>18</v>
      </c>
      <c r="F88" s="72"/>
      <c r="G88" s="71"/>
      <c r="H88" s="72"/>
      <c r="I88" s="71" t="s">
        <v>18</v>
      </c>
      <c r="J88" s="72"/>
      <c r="K88" s="71"/>
      <c r="L88" s="72"/>
      <c r="M88" s="67">
        <v>0.67099263416345112</v>
      </c>
      <c r="N88" s="73">
        <v>83</v>
      </c>
      <c r="O88" s="67">
        <v>0.68202146690518783</v>
      </c>
      <c r="P88" s="73">
        <v>74</v>
      </c>
      <c r="Q88" s="67" t="s">
        <v>18</v>
      </c>
      <c r="R88" s="73"/>
      <c r="S88" s="67" t="s">
        <v>18</v>
      </c>
      <c r="T88" s="73"/>
      <c r="U88" s="67"/>
      <c r="V88" s="73"/>
      <c r="W88" s="67"/>
      <c r="X88" s="73"/>
      <c r="Y88" s="67"/>
      <c r="Z88" s="73"/>
      <c r="AA88" s="67"/>
      <c r="AB88" s="73"/>
      <c r="AC88" s="67">
        <v>0.65064778547755353</v>
      </c>
      <c r="AD88" s="73">
        <v>82</v>
      </c>
      <c r="AE88" s="62">
        <f>SUBTOTAL(3,D88,F88,H88,J88,L88,N88,P88,R88,T88,V88,X88,Z88,AB88,AD88)</f>
        <v>3</v>
      </c>
      <c r="AF88" s="69">
        <f>IF(AE88&gt;=8,"8",AE88)</f>
        <v>3</v>
      </c>
      <c r="AG88" s="74">
        <v>239</v>
      </c>
    </row>
    <row r="89" spans="1:33" x14ac:dyDescent="0.25">
      <c r="A89" s="60"/>
      <c r="B89" s="70" t="s">
        <v>173</v>
      </c>
      <c r="C89" s="71"/>
      <c r="D89" s="72"/>
      <c r="E89" s="71" t="s">
        <v>18</v>
      </c>
      <c r="F89" s="72"/>
      <c r="G89" s="71"/>
      <c r="H89" s="72"/>
      <c r="I89" s="71" t="s">
        <v>18</v>
      </c>
      <c r="J89" s="72"/>
      <c r="K89" s="71"/>
      <c r="L89" s="72"/>
      <c r="M89" s="67">
        <v>0.63501381215469643</v>
      </c>
      <c r="N89" s="73">
        <v>74</v>
      </c>
      <c r="O89" s="67">
        <v>0.64511873350923499</v>
      </c>
      <c r="P89" s="73">
        <v>60</v>
      </c>
      <c r="Q89" s="67" t="s">
        <v>18</v>
      </c>
      <c r="R89" s="73"/>
      <c r="S89" s="67" t="s">
        <v>18</v>
      </c>
      <c r="T89" s="73"/>
      <c r="U89" s="67"/>
      <c r="V89" s="73"/>
      <c r="W89" s="67"/>
      <c r="X89" s="73"/>
      <c r="Y89" s="67">
        <v>0.61657903384817614</v>
      </c>
      <c r="Z89" s="73">
        <v>83</v>
      </c>
      <c r="AA89" s="67"/>
      <c r="AB89" s="73"/>
      <c r="AC89" s="67"/>
      <c r="AD89" s="73"/>
      <c r="AE89" s="62">
        <f>SUBTOTAL(3,D89,F89,H89,J89,L89,N89,P89,R89,T89,V89,X89,Z89,AB89,AD89)</f>
        <v>3</v>
      </c>
      <c r="AF89" s="69">
        <f>IF(AE89&gt;=8,"8",AE89)</f>
        <v>3</v>
      </c>
      <c r="AG89" s="74">
        <v>217</v>
      </c>
    </row>
    <row r="90" spans="1:33" ht="14.25" x14ac:dyDescent="0.2">
      <c r="A90" s="60"/>
      <c r="B90" s="61" t="s">
        <v>69</v>
      </c>
      <c r="C90" s="67">
        <v>0.54271534916696207</v>
      </c>
      <c r="D90" s="68">
        <v>76</v>
      </c>
      <c r="E90" s="67">
        <v>0.61516222293607448</v>
      </c>
      <c r="F90" s="68">
        <v>75</v>
      </c>
      <c r="G90" s="67"/>
      <c r="H90" s="68"/>
      <c r="I90" s="67" t="s">
        <v>18</v>
      </c>
      <c r="J90" s="68"/>
      <c r="K90" s="67"/>
      <c r="L90" s="68"/>
      <c r="M90" s="67" t="s">
        <v>18</v>
      </c>
      <c r="N90" s="60"/>
      <c r="O90" s="67" t="s">
        <v>18</v>
      </c>
      <c r="P90" s="60"/>
      <c r="Q90" s="67" t="s">
        <v>18</v>
      </c>
      <c r="R90" s="60"/>
      <c r="S90" s="67" t="s">
        <v>18</v>
      </c>
      <c r="T90" s="60"/>
      <c r="U90" s="67"/>
      <c r="V90" s="60"/>
      <c r="W90" s="67"/>
      <c r="X90" s="60"/>
      <c r="Y90" s="67"/>
      <c r="Z90" s="60"/>
      <c r="AA90" s="67">
        <v>0.58259325044404964</v>
      </c>
      <c r="AB90" s="60">
        <v>55</v>
      </c>
      <c r="AC90" s="67"/>
      <c r="AD90" s="60"/>
      <c r="AE90" s="62">
        <f>SUBTOTAL(3,D90,F90,H90,J90,L90,N90,P90,R90,T90,V90,X90,Z90,AB90,AD90)</f>
        <v>3</v>
      </c>
      <c r="AF90" s="69">
        <f>IF(AE90&gt;=8,"8",AE90)</f>
        <v>3</v>
      </c>
      <c r="AG90" s="60">
        <v>206</v>
      </c>
    </row>
    <row r="91" spans="1:33" ht="14.25" x14ac:dyDescent="0.2">
      <c r="A91" s="60"/>
      <c r="B91" s="61" t="s">
        <v>113</v>
      </c>
      <c r="C91" s="67"/>
      <c r="D91" s="68"/>
      <c r="E91" s="67" t="s">
        <v>18</v>
      </c>
      <c r="F91" s="68"/>
      <c r="G91" s="67">
        <v>0.64442828576622435</v>
      </c>
      <c r="H91" s="68">
        <v>71</v>
      </c>
      <c r="I91" s="67" t="s">
        <v>18</v>
      </c>
      <c r="J91" s="68"/>
      <c r="K91" s="67">
        <v>0.66531027466937953</v>
      </c>
      <c r="L91" s="68">
        <v>86</v>
      </c>
      <c r="M91" s="67" t="s">
        <v>18</v>
      </c>
      <c r="N91" s="60"/>
      <c r="O91" s="67" t="s">
        <v>18</v>
      </c>
      <c r="P91" s="60"/>
      <c r="Q91" s="67" t="s">
        <v>18</v>
      </c>
      <c r="R91" s="60"/>
      <c r="S91" s="67" t="s">
        <v>18</v>
      </c>
      <c r="T91" s="60"/>
      <c r="U91" s="67"/>
      <c r="V91" s="60"/>
      <c r="W91" s="67"/>
      <c r="X91" s="60"/>
      <c r="Y91" s="67"/>
      <c r="Z91" s="60"/>
      <c r="AA91" s="67"/>
      <c r="AB91" s="60"/>
      <c r="AC91" s="67">
        <v>0.46424812728285775</v>
      </c>
      <c r="AD91" s="60">
        <v>48</v>
      </c>
      <c r="AE91" s="62">
        <f>SUBTOTAL(3,D91,F91,H91,J91,L91,N91,P91,R91,T91,V91,X91,Z91,AB91,AD91)</f>
        <v>3</v>
      </c>
      <c r="AF91" s="69">
        <f>IF(AE91&gt;=8,"8",AE91)</f>
        <v>3</v>
      </c>
      <c r="AG91" s="60">
        <v>205</v>
      </c>
    </row>
    <row r="92" spans="1:33" ht="14.25" x14ac:dyDescent="0.2">
      <c r="A92" s="60"/>
      <c r="B92" s="61" t="s">
        <v>126</v>
      </c>
      <c r="C92" s="67"/>
      <c r="D92" s="68"/>
      <c r="E92" s="67" t="s">
        <v>18</v>
      </c>
      <c r="F92" s="68"/>
      <c r="G92" s="67"/>
      <c r="H92" s="68"/>
      <c r="I92" s="67">
        <v>0.65147058823529402</v>
      </c>
      <c r="J92" s="68">
        <v>79</v>
      </c>
      <c r="K92" s="67"/>
      <c r="L92" s="68"/>
      <c r="M92" s="67" t="s">
        <v>18</v>
      </c>
      <c r="N92" s="60"/>
      <c r="O92" s="67" t="s">
        <v>18</v>
      </c>
      <c r="P92" s="60"/>
      <c r="Q92" s="67" t="s">
        <v>18</v>
      </c>
      <c r="R92" s="60"/>
      <c r="S92" s="67">
        <v>0.6355810616929698</v>
      </c>
      <c r="T92" s="60">
        <v>64</v>
      </c>
      <c r="U92" s="67"/>
      <c r="V92" s="60"/>
      <c r="W92" s="67"/>
      <c r="X92" s="60"/>
      <c r="Y92" s="67"/>
      <c r="Z92" s="60"/>
      <c r="AA92" s="67">
        <v>0.72423764458464768</v>
      </c>
      <c r="AB92" s="60">
        <v>61</v>
      </c>
      <c r="AC92" s="67"/>
      <c r="AD92" s="60"/>
      <c r="AE92" s="62">
        <f>SUBTOTAL(3,D92,F92,H92,J92,L92,N92,P92,R92,T92,V92,X92,Z92,AB92,AD92)</f>
        <v>3</v>
      </c>
      <c r="AF92" s="69">
        <f>IF(AE92&gt;=8,"8",AE92)</f>
        <v>3</v>
      </c>
      <c r="AG92" s="60">
        <v>204</v>
      </c>
    </row>
    <row r="93" spans="1:33" ht="14.25" x14ac:dyDescent="0.2">
      <c r="A93" s="60"/>
      <c r="B93" s="61" t="s">
        <v>143</v>
      </c>
      <c r="C93" s="67"/>
      <c r="D93" s="68"/>
      <c r="E93" s="67" t="s">
        <v>18</v>
      </c>
      <c r="F93" s="68"/>
      <c r="G93" s="67"/>
      <c r="H93" s="68"/>
      <c r="I93" s="67">
        <v>0.61197220737573499</v>
      </c>
      <c r="J93" s="68">
        <v>70</v>
      </c>
      <c r="K93" s="67"/>
      <c r="L93" s="68"/>
      <c r="M93" s="67" t="s">
        <v>18</v>
      </c>
      <c r="N93" s="60"/>
      <c r="O93" s="67">
        <v>0.65248962655601661</v>
      </c>
      <c r="P93" s="60">
        <v>63</v>
      </c>
      <c r="Q93" s="67" t="s">
        <v>18</v>
      </c>
      <c r="R93" s="60"/>
      <c r="S93" s="67">
        <v>0.64289724873666476</v>
      </c>
      <c r="T93" s="60">
        <v>66</v>
      </c>
      <c r="U93" s="67"/>
      <c r="V93" s="60"/>
      <c r="W93" s="67"/>
      <c r="X93" s="60"/>
      <c r="Y93" s="67"/>
      <c r="Z93" s="60"/>
      <c r="AA93" s="67"/>
      <c r="AB93" s="60"/>
      <c r="AC93" s="67"/>
      <c r="AD93" s="60"/>
      <c r="AE93" s="62">
        <f>SUBTOTAL(3,D93,F93,H93,J93,L93,N93,P93,R93,T93,V93,X93,Z93,AB93,AD93)</f>
        <v>3</v>
      </c>
      <c r="AF93" s="69">
        <f>IF(AE93&gt;=8,"8",AE93)</f>
        <v>3</v>
      </c>
      <c r="AG93" s="60">
        <v>199</v>
      </c>
    </row>
    <row r="94" spans="1:33" x14ac:dyDescent="0.25">
      <c r="A94" s="60"/>
      <c r="B94" s="70" t="s">
        <v>181</v>
      </c>
      <c r="C94" s="71"/>
      <c r="D94" s="72"/>
      <c r="E94" s="71" t="s">
        <v>18</v>
      </c>
      <c r="F94" s="72"/>
      <c r="G94" s="71"/>
      <c r="H94" s="72"/>
      <c r="I94" s="71" t="s">
        <v>18</v>
      </c>
      <c r="J94" s="72"/>
      <c r="K94" s="71"/>
      <c r="L94" s="72"/>
      <c r="M94" s="67" t="s">
        <v>18</v>
      </c>
      <c r="N94" s="73"/>
      <c r="O94" s="67">
        <v>0.68108605614358031</v>
      </c>
      <c r="P94" s="73">
        <v>73</v>
      </c>
      <c r="Q94" s="67" t="s">
        <v>18</v>
      </c>
      <c r="R94" s="73"/>
      <c r="S94" s="67">
        <v>0.58376288659793818</v>
      </c>
      <c r="T94" s="73">
        <v>50</v>
      </c>
      <c r="U94" s="67"/>
      <c r="V94" s="73"/>
      <c r="W94" s="67"/>
      <c r="X94" s="73"/>
      <c r="Y94" s="67"/>
      <c r="Z94" s="73"/>
      <c r="AA94" s="67">
        <v>0.82635431918008773</v>
      </c>
      <c r="AB94" s="73">
        <v>76</v>
      </c>
      <c r="AC94" s="67"/>
      <c r="AD94" s="73"/>
      <c r="AE94" s="62">
        <f>SUBTOTAL(3,D94,F94,H94,J94,L94,N94,P94,R94,T94,V94,X94,Z94,AB94,AD94)</f>
        <v>3</v>
      </c>
      <c r="AF94" s="69">
        <f>IF(AE94&gt;=8,"8",AE94)</f>
        <v>3</v>
      </c>
      <c r="AG94" s="74">
        <v>199</v>
      </c>
    </row>
    <row r="95" spans="1:33" x14ac:dyDescent="0.25">
      <c r="A95" s="60"/>
      <c r="B95" s="70" t="s">
        <v>175</v>
      </c>
      <c r="C95" s="71"/>
      <c r="D95" s="72"/>
      <c r="E95" s="71" t="s">
        <v>18</v>
      </c>
      <c r="F95" s="72"/>
      <c r="G95" s="71"/>
      <c r="H95" s="72"/>
      <c r="I95" s="71" t="s">
        <v>18</v>
      </c>
      <c r="J95" s="72"/>
      <c r="K95" s="71"/>
      <c r="L95" s="72"/>
      <c r="M95" s="67" t="s">
        <v>18</v>
      </c>
      <c r="N95" s="73"/>
      <c r="O95" s="67">
        <v>0.62751971954425945</v>
      </c>
      <c r="P95" s="73">
        <v>51</v>
      </c>
      <c r="Q95" s="67" t="s">
        <v>18</v>
      </c>
      <c r="R95" s="73"/>
      <c r="S95" s="67">
        <v>0.65571321882001499</v>
      </c>
      <c r="T95" s="73">
        <v>74</v>
      </c>
      <c r="U95" s="67"/>
      <c r="V95" s="73"/>
      <c r="W95" s="67"/>
      <c r="X95" s="73"/>
      <c r="Y95" s="67"/>
      <c r="Z95" s="73"/>
      <c r="AA95" s="67"/>
      <c r="AB95" s="73"/>
      <c r="AC95" s="67">
        <v>0.57748372487970567</v>
      </c>
      <c r="AD95" s="73">
        <v>69</v>
      </c>
      <c r="AE95" s="62">
        <f>SUBTOTAL(3,D95,F95,H95,J95,L95,N95,P95,R95,T95,V95,X95,Z95,AB95,AD95)</f>
        <v>3</v>
      </c>
      <c r="AF95" s="69">
        <f>IF(AE95&gt;=8,"8",AE95)</f>
        <v>3</v>
      </c>
      <c r="AG95" s="74">
        <v>194</v>
      </c>
    </row>
    <row r="96" spans="1:33" ht="14.25" x14ac:dyDescent="0.2">
      <c r="A96" s="60"/>
      <c r="B96" s="61" t="s">
        <v>93</v>
      </c>
      <c r="C96" s="67"/>
      <c r="D96" s="68"/>
      <c r="E96" s="67">
        <v>0.54753348578895789</v>
      </c>
      <c r="F96" s="68">
        <v>54</v>
      </c>
      <c r="G96" s="67"/>
      <c r="H96" s="68"/>
      <c r="I96" s="67"/>
      <c r="J96" s="68"/>
      <c r="K96" s="67"/>
      <c r="L96" s="68"/>
      <c r="M96" s="67"/>
      <c r="N96" s="60"/>
      <c r="O96" s="67"/>
      <c r="P96" s="60"/>
      <c r="Q96" s="67" t="s">
        <v>18</v>
      </c>
      <c r="R96" s="60"/>
      <c r="S96" s="67">
        <v>0.6344827586206897</v>
      </c>
      <c r="T96" s="60">
        <v>63</v>
      </c>
      <c r="U96" s="67"/>
      <c r="V96" s="60"/>
      <c r="W96" s="67">
        <v>0.59090909090909094</v>
      </c>
      <c r="X96" s="60">
        <v>64</v>
      </c>
      <c r="Y96" s="67"/>
      <c r="Z96" s="60"/>
      <c r="AA96" s="67"/>
      <c r="AB96" s="60"/>
      <c r="AC96" s="67"/>
      <c r="AD96" s="60"/>
      <c r="AE96" s="62">
        <f>SUBTOTAL(3,D96,F96,H96,J96,L96,N96,P96,R96,T96,V96,X96,Z96,AB96,AD96)</f>
        <v>3</v>
      </c>
      <c r="AF96" s="69">
        <f>IF(AE96&gt;=8,"8",AE96)</f>
        <v>3</v>
      </c>
      <c r="AG96" s="60">
        <v>181</v>
      </c>
    </row>
    <row r="97" spans="1:33" x14ac:dyDescent="0.25">
      <c r="A97" s="60"/>
      <c r="B97" s="70" t="s">
        <v>203</v>
      </c>
      <c r="C97" s="71"/>
      <c r="D97" s="72"/>
      <c r="E97" s="71" t="s">
        <v>18</v>
      </c>
      <c r="F97" s="72"/>
      <c r="G97" s="71"/>
      <c r="H97" s="72"/>
      <c r="I97" s="71" t="s">
        <v>18</v>
      </c>
      <c r="J97" s="72"/>
      <c r="K97" s="71"/>
      <c r="L97" s="72"/>
      <c r="M97" s="67">
        <v>0.5919295254333613</v>
      </c>
      <c r="N97" s="73">
        <v>70</v>
      </c>
      <c r="O97" s="67" t="s">
        <v>18</v>
      </c>
      <c r="P97" s="73"/>
      <c r="Q97" s="67" t="s">
        <v>18</v>
      </c>
      <c r="R97" s="73"/>
      <c r="S97" s="67" t="s">
        <v>18</v>
      </c>
      <c r="T97" s="73"/>
      <c r="U97" s="67"/>
      <c r="V97" s="73"/>
      <c r="W97" s="67">
        <v>0.51109109334534397</v>
      </c>
      <c r="X97" s="73">
        <v>48</v>
      </c>
      <c r="Y97" s="67"/>
      <c r="Z97" s="73"/>
      <c r="AA97" s="67"/>
      <c r="AB97" s="73"/>
      <c r="AC97" s="67">
        <v>0.45219736032924923</v>
      </c>
      <c r="AD97" s="73">
        <v>47</v>
      </c>
      <c r="AE97" s="62">
        <f>SUBTOTAL(3,D97,F97,H97,J97,L97,N97,P97,R97,T97,V97,X97,Z97,AB97,AD97)</f>
        <v>3</v>
      </c>
      <c r="AF97" s="69">
        <f>IF(AE97&gt;=8,"8",AE97)</f>
        <v>3</v>
      </c>
      <c r="AG97" s="74">
        <v>165</v>
      </c>
    </row>
    <row r="98" spans="1:33" ht="14.25" x14ac:dyDescent="0.2">
      <c r="A98" s="60"/>
      <c r="B98" s="61" t="s">
        <v>138</v>
      </c>
      <c r="C98" s="67"/>
      <c r="D98" s="68"/>
      <c r="E98" s="67" t="s">
        <v>18</v>
      </c>
      <c r="F98" s="68"/>
      <c r="G98" s="67"/>
      <c r="H98" s="68"/>
      <c r="I98" s="67">
        <v>0.54551820728291311</v>
      </c>
      <c r="J98" s="68">
        <v>66</v>
      </c>
      <c r="K98" s="67"/>
      <c r="L98" s="68"/>
      <c r="M98" s="67" t="s">
        <v>18</v>
      </c>
      <c r="N98" s="60"/>
      <c r="O98" s="67">
        <v>0.587505741846578</v>
      </c>
      <c r="P98" s="60">
        <v>43</v>
      </c>
      <c r="Q98" s="67" t="s">
        <v>18</v>
      </c>
      <c r="R98" s="60"/>
      <c r="S98" s="67">
        <v>0.57448377581120946</v>
      </c>
      <c r="T98" s="60">
        <v>45</v>
      </c>
      <c r="U98" s="67"/>
      <c r="V98" s="60"/>
      <c r="W98" s="67"/>
      <c r="X98" s="60"/>
      <c r="Y98" s="67"/>
      <c r="Z98" s="60"/>
      <c r="AA98" s="67"/>
      <c r="AB98" s="60"/>
      <c r="AC98" s="67"/>
      <c r="AD98" s="60"/>
      <c r="AE98" s="62">
        <f>SUBTOTAL(3,D98,F98,H98,J98,L98,N98,P98,R98,T98,V98,X98,Z98,AB98,AD98)</f>
        <v>3</v>
      </c>
      <c r="AF98" s="69">
        <f>IF(AE98&gt;=8,"8",AE98)</f>
        <v>3</v>
      </c>
      <c r="AG98" s="60">
        <v>154</v>
      </c>
    </row>
    <row r="99" spans="1:33" ht="14.25" x14ac:dyDescent="0.2">
      <c r="A99" s="60"/>
      <c r="B99" s="61" t="s">
        <v>125</v>
      </c>
      <c r="C99" s="67"/>
      <c r="D99" s="68"/>
      <c r="E99" s="67" t="s">
        <v>18</v>
      </c>
      <c r="F99" s="68"/>
      <c r="G99" s="67"/>
      <c r="H99" s="68"/>
      <c r="I99" s="67">
        <v>0.44578313253012047</v>
      </c>
      <c r="J99" s="68">
        <v>51</v>
      </c>
      <c r="K99" s="67">
        <v>0.47605294825511429</v>
      </c>
      <c r="L99" s="68">
        <v>61</v>
      </c>
      <c r="M99" s="67" t="s">
        <v>18</v>
      </c>
      <c r="N99" s="60"/>
      <c r="O99" s="67" t="s">
        <v>18</v>
      </c>
      <c r="P99" s="60"/>
      <c r="Q99" s="67" t="s">
        <v>18</v>
      </c>
      <c r="R99" s="60"/>
      <c r="S99" s="67">
        <v>0.46322378716744905</v>
      </c>
      <c r="T99" s="60">
        <v>28</v>
      </c>
      <c r="U99" s="67"/>
      <c r="V99" s="60"/>
      <c r="W99" s="67"/>
      <c r="X99" s="60"/>
      <c r="Y99" s="67"/>
      <c r="Z99" s="60"/>
      <c r="AA99" s="67"/>
      <c r="AB99" s="60"/>
      <c r="AC99" s="67"/>
      <c r="AD99" s="60"/>
      <c r="AE99" s="62">
        <f>SUBTOTAL(3,D99,F99,H99,J99,L99,N99,P99,R99,T99,V99,X99,Z99,AB99,AD99)</f>
        <v>3</v>
      </c>
      <c r="AF99" s="69">
        <f>IF(AE99&gt;=8,"8",AE99)</f>
        <v>3</v>
      </c>
      <c r="AG99" s="60">
        <v>140</v>
      </c>
    </row>
    <row r="100" spans="1:33" ht="14.25" x14ac:dyDescent="0.2">
      <c r="A100" s="60"/>
      <c r="B100" s="61" t="s">
        <v>51</v>
      </c>
      <c r="C100" s="67"/>
      <c r="D100" s="68"/>
      <c r="E100" s="67">
        <v>0.45550325039228873</v>
      </c>
      <c r="F100" s="68">
        <v>35</v>
      </c>
      <c r="G100" s="67"/>
      <c r="H100" s="68"/>
      <c r="I100" s="67" t="s">
        <v>18</v>
      </c>
      <c r="J100" s="68"/>
      <c r="K100" s="67"/>
      <c r="L100" s="68"/>
      <c r="M100" s="67" t="s">
        <v>18</v>
      </c>
      <c r="N100" s="60"/>
      <c r="O100" s="67">
        <v>0.61599999999999999</v>
      </c>
      <c r="P100" s="60">
        <v>48</v>
      </c>
      <c r="Q100" s="67" t="s">
        <v>18</v>
      </c>
      <c r="R100" s="60"/>
      <c r="S100" s="67" t="s">
        <v>18</v>
      </c>
      <c r="T100" s="60"/>
      <c r="U100" s="67"/>
      <c r="V100" s="60"/>
      <c r="W100" s="67"/>
      <c r="X100" s="60"/>
      <c r="Y100" s="67"/>
      <c r="Z100" s="60"/>
      <c r="AA100" s="67">
        <v>0.62835940633774567</v>
      </c>
      <c r="AB100" s="60">
        <v>56</v>
      </c>
      <c r="AC100" s="67"/>
      <c r="AD100" s="60"/>
      <c r="AE100" s="62">
        <f>SUBTOTAL(3,D100,F100,H100,J100,L100,N100,P100,R100,T100,V100,X100,Z100,AB100,AD100)</f>
        <v>3</v>
      </c>
      <c r="AF100" s="69">
        <f>IF(AE100&gt;=8,"8",AE100)</f>
        <v>3</v>
      </c>
      <c r="AG100" s="60">
        <v>139</v>
      </c>
    </row>
    <row r="101" spans="1:33" x14ac:dyDescent="0.25">
      <c r="A101" s="60"/>
      <c r="B101" s="70" t="s">
        <v>178</v>
      </c>
      <c r="C101" s="71"/>
      <c r="D101" s="72"/>
      <c r="E101" s="71" t="s">
        <v>18</v>
      </c>
      <c r="F101" s="72"/>
      <c r="G101" s="71"/>
      <c r="H101" s="72"/>
      <c r="I101" s="71" t="s">
        <v>18</v>
      </c>
      <c r="J101" s="72"/>
      <c r="K101" s="71"/>
      <c r="L101" s="72"/>
      <c r="M101" s="67" t="s">
        <v>18</v>
      </c>
      <c r="N101" s="73"/>
      <c r="O101" s="67">
        <v>0.49785908913974303</v>
      </c>
      <c r="P101" s="73">
        <v>26</v>
      </c>
      <c r="Q101" s="67" t="s">
        <v>18</v>
      </c>
      <c r="R101" s="73"/>
      <c r="S101" s="67">
        <v>0.52422611036339173</v>
      </c>
      <c r="T101" s="73">
        <v>35</v>
      </c>
      <c r="U101" s="67">
        <v>0.46116225546605294</v>
      </c>
      <c r="V101" s="73">
        <v>78</v>
      </c>
      <c r="W101" s="67"/>
      <c r="X101" s="73"/>
      <c r="Y101" s="67"/>
      <c r="Z101" s="73"/>
      <c r="AA101" s="67"/>
      <c r="AB101" s="73"/>
      <c r="AC101" s="67"/>
      <c r="AD101" s="73"/>
      <c r="AE101" s="62">
        <f>SUBTOTAL(3,D101,F101,H101,J101,L101,N101,P101,R101,T101,V101,X101,Z101,AB101,AD101)</f>
        <v>3</v>
      </c>
      <c r="AF101" s="69">
        <f>IF(AE101&gt;=8,"8",AE101)</f>
        <v>3</v>
      </c>
      <c r="AG101" s="74">
        <v>139</v>
      </c>
    </row>
    <row r="102" spans="1:33" ht="14.25" x14ac:dyDescent="0.2">
      <c r="A102" s="60"/>
      <c r="B102" s="61" t="s">
        <v>39</v>
      </c>
      <c r="C102" s="67"/>
      <c r="D102" s="68"/>
      <c r="E102" s="67">
        <v>0.5252234073219948</v>
      </c>
      <c r="F102" s="68">
        <v>51</v>
      </c>
      <c r="G102" s="67"/>
      <c r="H102" s="68"/>
      <c r="I102" s="67" t="s">
        <v>18</v>
      </c>
      <c r="J102" s="68"/>
      <c r="K102" s="67"/>
      <c r="L102" s="68"/>
      <c r="M102" s="67" t="s">
        <v>18</v>
      </c>
      <c r="N102" s="60"/>
      <c r="O102" s="67">
        <v>0.47592531935800853</v>
      </c>
      <c r="P102" s="60">
        <v>23</v>
      </c>
      <c r="Q102" s="67" t="s">
        <v>18</v>
      </c>
      <c r="R102" s="60"/>
      <c r="S102" s="67" t="s">
        <v>18</v>
      </c>
      <c r="T102" s="60"/>
      <c r="U102" s="67"/>
      <c r="V102" s="60"/>
      <c r="W102" s="67"/>
      <c r="X102" s="60"/>
      <c r="Y102" s="67"/>
      <c r="Z102" s="60"/>
      <c r="AA102" s="67"/>
      <c r="AB102" s="60"/>
      <c r="AC102" s="67">
        <v>0.40090689536201884</v>
      </c>
      <c r="AD102" s="60">
        <v>44</v>
      </c>
      <c r="AE102" s="62">
        <f>SUBTOTAL(3,D102,F102,H102,J102,L102,N102,P102,R102,T102,V102,X102,Z102,AB102,AD102)</f>
        <v>3</v>
      </c>
      <c r="AF102" s="69">
        <f>IF(AE102&gt;=8,"8",AE102)</f>
        <v>3</v>
      </c>
      <c r="AG102" s="60">
        <v>118</v>
      </c>
    </row>
    <row r="103" spans="1:33" x14ac:dyDescent="0.25">
      <c r="A103" s="60"/>
      <c r="B103" s="70" t="s">
        <v>171</v>
      </c>
      <c r="C103" s="71"/>
      <c r="D103" s="72"/>
      <c r="E103" s="71" t="s">
        <v>18</v>
      </c>
      <c r="F103" s="72"/>
      <c r="G103" s="71"/>
      <c r="H103" s="72"/>
      <c r="I103" s="71" t="s">
        <v>18</v>
      </c>
      <c r="J103" s="72"/>
      <c r="K103" s="71"/>
      <c r="L103" s="72"/>
      <c r="M103" s="67" t="s">
        <v>18</v>
      </c>
      <c r="N103" s="73"/>
      <c r="O103" s="67">
        <v>0.54219566840926059</v>
      </c>
      <c r="P103" s="73">
        <v>32</v>
      </c>
      <c r="Q103" s="67" t="s">
        <v>18</v>
      </c>
      <c r="R103" s="73"/>
      <c r="S103" s="67">
        <v>0.54489544895448949</v>
      </c>
      <c r="T103" s="73">
        <v>36</v>
      </c>
      <c r="U103" s="67"/>
      <c r="V103" s="73"/>
      <c r="W103" s="67">
        <v>0.48475836431226765</v>
      </c>
      <c r="X103" s="73">
        <v>44</v>
      </c>
      <c r="Y103" s="67"/>
      <c r="Z103" s="73"/>
      <c r="AA103" s="67"/>
      <c r="AB103" s="73"/>
      <c r="AC103" s="67"/>
      <c r="AD103" s="73"/>
      <c r="AE103" s="62">
        <f>SUBTOTAL(3,D103,F103,H103,J103,L103,N103,P103,R103,T103,V103,X103,Z103,AB103,AD103)</f>
        <v>3</v>
      </c>
      <c r="AF103" s="69">
        <f>IF(AE103&gt;=8,"8",AE103)</f>
        <v>3</v>
      </c>
      <c r="AG103" s="74">
        <v>112</v>
      </c>
    </row>
    <row r="104" spans="1:33" ht="14.25" x14ac:dyDescent="0.2">
      <c r="A104" s="60"/>
      <c r="B104" s="61" t="s">
        <v>49</v>
      </c>
      <c r="C104" s="67"/>
      <c r="D104" s="68"/>
      <c r="E104" s="67">
        <v>0.45736994219653176</v>
      </c>
      <c r="F104" s="68">
        <v>37</v>
      </c>
      <c r="G104" s="67"/>
      <c r="H104" s="68"/>
      <c r="I104" s="67" t="s">
        <v>18</v>
      </c>
      <c r="J104" s="68"/>
      <c r="K104" s="67"/>
      <c r="L104" s="68"/>
      <c r="M104" s="67" t="s">
        <v>18</v>
      </c>
      <c r="N104" s="60"/>
      <c r="O104" s="67">
        <v>0.51765105227427022</v>
      </c>
      <c r="P104" s="60">
        <v>29</v>
      </c>
      <c r="Q104" s="67" t="s">
        <v>18</v>
      </c>
      <c r="R104" s="60"/>
      <c r="S104" s="67">
        <v>0.51185879757308328</v>
      </c>
      <c r="T104" s="60">
        <v>32</v>
      </c>
      <c r="U104" s="67"/>
      <c r="V104" s="60"/>
      <c r="W104" s="67"/>
      <c r="X104" s="60"/>
      <c r="Y104" s="67"/>
      <c r="Z104" s="60"/>
      <c r="AA104" s="67"/>
      <c r="AB104" s="60"/>
      <c r="AC104" s="67"/>
      <c r="AD104" s="60"/>
      <c r="AE104" s="62">
        <f>SUBTOTAL(3,D104,F104,H104,J104,L104,N104,P104,R104,T104,V104,X104,Z104,AB104,AD104)</f>
        <v>3</v>
      </c>
      <c r="AF104" s="69">
        <f>IF(AE104&gt;=8,"8",AE104)</f>
        <v>3</v>
      </c>
      <c r="AG104" s="60">
        <v>98</v>
      </c>
    </row>
    <row r="105" spans="1:33" x14ac:dyDescent="0.25">
      <c r="A105" s="60"/>
      <c r="B105" s="70" t="s">
        <v>180</v>
      </c>
      <c r="C105" s="71"/>
      <c r="D105" s="72"/>
      <c r="E105" s="71" t="s">
        <v>18</v>
      </c>
      <c r="F105" s="72"/>
      <c r="G105" s="71"/>
      <c r="H105" s="72"/>
      <c r="I105" s="71" t="s">
        <v>18</v>
      </c>
      <c r="J105" s="72"/>
      <c r="K105" s="71"/>
      <c r="L105" s="72"/>
      <c r="M105" s="67">
        <v>0.86725339200586726</v>
      </c>
      <c r="N105" s="73">
        <v>100</v>
      </c>
      <c r="O105" s="67" t="s">
        <v>18</v>
      </c>
      <c r="P105" s="73"/>
      <c r="Q105" s="67" t="s">
        <v>18</v>
      </c>
      <c r="R105" s="73"/>
      <c r="S105" s="67" t="s">
        <v>18</v>
      </c>
      <c r="T105" s="73"/>
      <c r="U105" s="67"/>
      <c r="V105" s="73"/>
      <c r="W105" s="67"/>
      <c r="X105" s="73"/>
      <c r="Y105" s="67"/>
      <c r="Z105" s="73"/>
      <c r="AA105" s="67"/>
      <c r="AB105" s="73"/>
      <c r="AC105" s="67">
        <v>0.8229102642901045</v>
      </c>
      <c r="AD105" s="73">
        <v>100</v>
      </c>
      <c r="AE105" s="62">
        <f>SUBTOTAL(3,D105,F105,H105,J105,L105,N105,P105,R105,T105,V105,X105,Z105,AB105,AD105)</f>
        <v>2</v>
      </c>
      <c r="AF105" s="69">
        <f>IF(AE105&gt;=8,"8",AE105)</f>
        <v>2</v>
      </c>
      <c r="AG105" s="74">
        <v>200</v>
      </c>
    </row>
    <row r="106" spans="1:33" ht="14.25" x14ac:dyDescent="0.2">
      <c r="A106" s="60"/>
      <c r="B106" s="61" t="s">
        <v>57</v>
      </c>
      <c r="C106" s="67">
        <v>0.66828557552209811</v>
      </c>
      <c r="D106" s="68">
        <v>98</v>
      </c>
      <c r="E106" s="67">
        <v>0.7619893428063943</v>
      </c>
      <c r="F106" s="68">
        <v>98</v>
      </c>
      <c r="G106" s="67"/>
      <c r="H106" s="68"/>
      <c r="I106" s="67" t="s">
        <v>18</v>
      </c>
      <c r="J106" s="68"/>
      <c r="K106" s="67"/>
      <c r="L106" s="68"/>
      <c r="M106" s="67" t="s">
        <v>18</v>
      </c>
      <c r="N106" s="60"/>
      <c r="O106" s="67" t="s">
        <v>18</v>
      </c>
      <c r="P106" s="60"/>
      <c r="Q106" s="67" t="s">
        <v>18</v>
      </c>
      <c r="R106" s="60"/>
      <c r="S106" s="67" t="s">
        <v>18</v>
      </c>
      <c r="T106" s="60"/>
      <c r="U106" s="67"/>
      <c r="V106" s="60"/>
      <c r="W106" s="67"/>
      <c r="X106" s="60"/>
      <c r="Y106" s="67"/>
      <c r="Z106" s="60"/>
      <c r="AA106" s="67"/>
      <c r="AB106" s="60"/>
      <c r="AC106" s="67"/>
      <c r="AD106" s="60"/>
      <c r="AE106" s="62">
        <f>SUBTOTAL(3,D106,F106,H106,J106,L106,N106,P106,R106,T106,V106,X106,Z106,AB106,AD106)</f>
        <v>2</v>
      </c>
      <c r="AF106" s="69">
        <f>IF(AE106&gt;=8,"8",AE106)</f>
        <v>2</v>
      </c>
      <c r="AG106" s="60">
        <v>196</v>
      </c>
    </row>
    <row r="107" spans="1:33" x14ac:dyDescent="0.25">
      <c r="A107" s="60"/>
      <c r="B107" s="70" t="s">
        <v>194</v>
      </c>
      <c r="C107" s="71"/>
      <c r="D107" s="72"/>
      <c r="E107" s="71" t="s">
        <v>18</v>
      </c>
      <c r="F107" s="72"/>
      <c r="G107" s="71"/>
      <c r="H107" s="72"/>
      <c r="I107" s="71" t="s">
        <v>18</v>
      </c>
      <c r="J107" s="72"/>
      <c r="K107" s="71"/>
      <c r="L107" s="72"/>
      <c r="M107" s="67">
        <v>0.77065841802916579</v>
      </c>
      <c r="N107" s="73">
        <v>97</v>
      </c>
      <c r="O107" s="67" t="s">
        <v>18</v>
      </c>
      <c r="P107" s="73"/>
      <c r="Q107" s="67" t="s">
        <v>18</v>
      </c>
      <c r="R107" s="73"/>
      <c r="S107" s="67" t="s">
        <v>18</v>
      </c>
      <c r="T107" s="73"/>
      <c r="U107" s="67"/>
      <c r="V107" s="73"/>
      <c r="W107" s="67"/>
      <c r="X107" s="73"/>
      <c r="Y107" s="67"/>
      <c r="Z107" s="73"/>
      <c r="AA107" s="67"/>
      <c r="AB107" s="73"/>
      <c r="AC107" s="67">
        <v>0.74345794392523368</v>
      </c>
      <c r="AD107" s="73">
        <v>95</v>
      </c>
      <c r="AE107" s="62">
        <f>SUBTOTAL(3,D107,F107,H107,J107,L107,N107,P107,R107,T107,V107,X107,Z107,AB107,AD107)</f>
        <v>2</v>
      </c>
      <c r="AF107" s="69">
        <f>IF(AE107&gt;=8,"8",AE107)</f>
        <v>2</v>
      </c>
      <c r="AG107" s="74">
        <v>192</v>
      </c>
    </row>
    <row r="108" spans="1:33" x14ac:dyDescent="0.25">
      <c r="A108" s="60"/>
      <c r="B108" s="70" t="s">
        <v>176</v>
      </c>
      <c r="C108" s="71"/>
      <c r="D108" s="72"/>
      <c r="E108" s="71"/>
      <c r="F108" s="72"/>
      <c r="G108" s="71"/>
      <c r="H108" s="72"/>
      <c r="I108" s="71"/>
      <c r="J108" s="72"/>
      <c r="K108" s="71"/>
      <c r="L108" s="72"/>
      <c r="M108" s="67"/>
      <c r="N108" s="73"/>
      <c r="O108" s="67"/>
      <c r="P108" s="73"/>
      <c r="Q108" s="67" t="s">
        <v>18</v>
      </c>
      <c r="R108" s="73"/>
      <c r="S108" s="67"/>
      <c r="T108" s="73"/>
      <c r="U108" s="67"/>
      <c r="V108" s="73"/>
      <c r="W108" s="67">
        <v>0.77173740263869017</v>
      </c>
      <c r="X108" s="73">
        <v>93</v>
      </c>
      <c r="Y108" s="67"/>
      <c r="Z108" s="73"/>
      <c r="AA108" s="67">
        <v>1.0648632031970486</v>
      </c>
      <c r="AB108" s="73">
        <v>98</v>
      </c>
      <c r="AC108" s="67"/>
      <c r="AD108" s="73"/>
      <c r="AE108" s="62">
        <f>SUBTOTAL(3,D108,F108,H108,J108,L108,N108,P108,R108,T108,V108,X108,Z108,AB108,AD108)</f>
        <v>2</v>
      </c>
      <c r="AF108" s="69">
        <f>IF(AE108&gt;=8,"8",AE108)</f>
        <v>2</v>
      </c>
      <c r="AG108" s="74">
        <v>191</v>
      </c>
    </row>
    <row r="109" spans="1:33" ht="14.25" x14ac:dyDescent="0.2">
      <c r="A109" s="60"/>
      <c r="B109" s="61" t="s">
        <v>91</v>
      </c>
      <c r="C109" s="67">
        <v>0.63296296296296295</v>
      </c>
      <c r="D109" s="68">
        <v>92</v>
      </c>
      <c r="E109" s="67">
        <v>0.72231571861326149</v>
      </c>
      <c r="F109" s="68">
        <v>93</v>
      </c>
      <c r="G109" s="67"/>
      <c r="H109" s="68"/>
      <c r="I109" s="67" t="s">
        <v>18</v>
      </c>
      <c r="J109" s="68"/>
      <c r="K109" s="67"/>
      <c r="L109" s="68"/>
      <c r="M109" s="67" t="s">
        <v>18</v>
      </c>
      <c r="N109" s="60"/>
      <c r="O109" s="67" t="s">
        <v>18</v>
      </c>
      <c r="P109" s="60"/>
      <c r="Q109" s="67" t="s">
        <v>18</v>
      </c>
      <c r="R109" s="60"/>
      <c r="S109" s="67" t="s">
        <v>18</v>
      </c>
      <c r="T109" s="60"/>
      <c r="U109" s="67"/>
      <c r="V109" s="60"/>
      <c r="W109" s="67"/>
      <c r="X109" s="60"/>
      <c r="Y109" s="67"/>
      <c r="Z109" s="60"/>
      <c r="AA109" s="67"/>
      <c r="AB109" s="60"/>
      <c r="AC109" s="67"/>
      <c r="AD109" s="60"/>
      <c r="AE109" s="62">
        <f>SUBTOTAL(3,D109,F109,H109,J109,L109,N109,P109,R109,T109,V109,X109,Z109,AB109,AD109)</f>
        <v>2</v>
      </c>
      <c r="AF109" s="69">
        <f>IF(AE109&gt;=8,"8",AE109)</f>
        <v>2</v>
      </c>
      <c r="AG109" s="60">
        <v>185</v>
      </c>
    </row>
    <row r="110" spans="1:33" ht="14.25" x14ac:dyDescent="0.2">
      <c r="A110" s="60"/>
      <c r="B110" s="61" t="s">
        <v>129</v>
      </c>
      <c r="C110" s="67"/>
      <c r="D110" s="68"/>
      <c r="E110" s="67" t="s">
        <v>18</v>
      </c>
      <c r="F110" s="68"/>
      <c r="G110" s="67"/>
      <c r="H110" s="68"/>
      <c r="I110" s="67">
        <v>0.73009161381254406</v>
      </c>
      <c r="J110" s="68">
        <v>94</v>
      </c>
      <c r="K110" s="67"/>
      <c r="L110" s="68"/>
      <c r="M110" s="67" t="s">
        <v>18</v>
      </c>
      <c r="N110" s="60"/>
      <c r="O110" s="67">
        <v>0.76053215077605318</v>
      </c>
      <c r="P110" s="60">
        <v>89</v>
      </c>
      <c r="Q110" s="67" t="s">
        <v>18</v>
      </c>
      <c r="R110" s="60"/>
      <c r="S110" s="67" t="s">
        <v>18</v>
      </c>
      <c r="T110" s="60"/>
      <c r="U110" s="67"/>
      <c r="V110" s="60"/>
      <c r="W110" s="67"/>
      <c r="X110" s="60"/>
      <c r="Y110" s="67"/>
      <c r="Z110" s="60"/>
      <c r="AA110" s="67"/>
      <c r="AB110" s="60"/>
      <c r="AC110" s="67"/>
      <c r="AD110" s="60"/>
      <c r="AE110" s="62">
        <f>SUBTOTAL(3,D110,F110,H110,J110,L110,N110,P110,R110,T110,V110,X110,Z110,AB110,AD110)</f>
        <v>2</v>
      </c>
      <c r="AF110" s="69">
        <f>IF(AE110&gt;=8,"8",AE110)</f>
        <v>2</v>
      </c>
      <c r="AG110" s="60">
        <v>183</v>
      </c>
    </row>
    <row r="111" spans="1:33" ht="14.25" x14ac:dyDescent="0.2">
      <c r="A111" s="60"/>
      <c r="B111" s="61" t="s">
        <v>76</v>
      </c>
      <c r="C111" s="67">
        <v>0.59753312014618543</v>
      </c>
      <c r="D111" s="68">
        <v>90</v>
      </c>
      <c r="E111" s="67" t="s">
        <v>18</v>
      </c>
      <c r="F111" s="68"/>
      <c r="G111" s="67"/>
      <c r="H111" s="68"/>
      <c r="I111" s="67" t="s">
        <v>18</v>
      </c>
      <c r="J111" s="68"/>
      <c r="K111" s="67"/>
      <c r="L111" s="68"/>
      <c r="M111" s="67" t="s">
        <v>18</v>
      </c>
      <c r="N111" s="60"/>
      <c r="O111" s="67">
        <v>0.76179382644146765</v>
      </c>
      <c r="P111" s="60">
        <v>90</v>
      </c>
      <c r="Q111" s="67" t="s">
        <v>18</v>
      </c>
      <c r="R111" s="60"/>
      <c r="S111" s="67" t="s">
        <v>18</v>
      </c>
      <c r="T111" s="60"/>
      <c r="U111" s="67"/>
      <c r="V111" s="60"/>
      <c r="W111" s="67"/>
      <c r="X111" s="60"/>
      <c r="Y111" s="67"/>
      <c r="Z111" s="60"/>
      <c r="AA111" s="67"/>
      <c r="AB111" s="60"/>
      <c r="AC111" s="67"/>
      <c r="AD111" s="60"/>
      <c r="AE111" s="62">
        <f>SUBTOTAL(3,D111,F111,H111,J111,L111,N111,P111,R111,T111,V111,X111,Z111,AB111,AD111)</f>
        <v>2</v>
      </c>
      <c r="AF111" s="69">
        <f>IF(AE111&gt;=8,"8",AE111)</f>
        <v>2</v>
      </c>
      <c r="AG111" s="60">
        <v>180</v>
      </c>
    </row>
    <row r="112" spans="1:33" x14ac:dyDescent="0.25">
      <c r="A112" s="60"/>
      <c r="B112" s="70" t="s">
        <v>164</v>
      </c>
      <c r="C112" s="71"/>
      <c r="D112" s="72"/>
      <c r="E112" s="71" t="s">
        <v>18</v>
      </c>
      <c r="F112" s="72"/>
      <c r="G112" s="71"/>
      <c r="H112" s="72"/>
      <c r="I112" s="71" t="s">
        <v>18</v>
      </c>
      <c r="J112" s="72"/>
      <c r="K112" s="71"/>
      <c r="L112" s="72"/>
      <c r="M112" s="67" t="s">
        <v>18</v>
      </c>
      <c r="N112" s="73"/>
      <c r="O112" s="67" t="s">
        <v>18</v>
      </c>
      <c r="P112" s="73"/>
      <c r="Q112" s="67">
        <v>0.71071752951861944</v>
      </c>
      <c r="R112" s="73">
        <v>86</v>
      </c>
      <c r="S112" s="67">
        <v>0.7326656394453005</v>
      </c>
      <c r="T112" s="73">
        <v>92</v>
      </c>
      <c r="U112" s="67"/>
      <c r="V112" s="73"/>
      <c r="W112" s="67"/>
      <c r="X112" s="73"/>
      <c r="Y112" s="67"/>
      <c r="Z112" s="73"/>
      <c r="AA112" s="67"/>
      <c r="AB112" s="73"/>
      <c r="AC112" s="67"/>
      <c r="AD112" s="73"/>
      <c r="AE112" s="62">
        <f>SUBTOTAL(3,D112,F112,H112,J112,L112,N112,P112,R112,T112,V112,X112,Z112,AB112,AD112)</f>
        <v>2</v>
      </c>
      <c r="AF112" s="69">
        <f>IF(AE112&gt;=8,"8",AE112)</f>
        <v>2</v>
      </c>
      <c r="AG112" s="74">
        <v>178</v>
      </c>
    </row>
    <row r="113" spans="1:33" ht="14.25" x14ac:dyDescent="0.2">
      <c r="A113" s="60"/>
      <c r="B113" s="61" t="s">
        <v>37</v>
      </c>
      <c r="C113" s="67">
        <v>0.57237059017474445</v>
      </c>
      <c r="D113" s="68">
        <v>84</v>
      </c>
      <c r="E113" s="67" t="s">
        <v>18</v>
      </c>
      <c r="F113" s="68"/>
      <c r="G113" s="67"/>
      <c r="H113" s="68"/>
      <c r="I113" s="67" t="s">
        <v>18</v>
      </c>
      <c r="J113" s="68"/>
      <c r="K113" s="67"/>
      <c r="L113" s="68"/>
      <c r="M113" s="67" t="s">
        <v>18</v>
      </c>
      <c r="N113" s="60"/>
      <c r="O113" s="67" t="s">
        <v>18</v>
      </c>
      <c r="P113" s="60"/>
      <c r="Q113" s="67" t="s">
        <v>18</v>
      </c>
      <c r="R113" s="60"/>
      <c r="S113" s="67">
        <v>0.7222605099931082</v>
      </c>
      <c r="T113" s="60">
        <v>90</v>
      </c>
      <c r="U113" s="67"/>
      <c r="V113" s="60"/>
      <c r="W113" s="67"/>
      <c r="X113" s="60"/>
      <c r="Y113" s="67"/>
      <c r="Z113" s="60"/>
      <c r="AA113" s="67"/>
      <c r="AB113" s="60"/>
      <c r="AC113" s="67"/>
      <c r="AD113" s="60"/>
      <c r="AE113" s="62">
        <f>SUBTOTAL(3,D113,F113,H113,J113,L113,N113,P113,R113,T113,V113,X113,Z113,AB113,AD113)</f>
        <v>2</v>
      </c>
      <c r="AF113" s="69">
        <f>IF(AE113&gt;=8,"8",AE113)</f>
        <v>2</v>
      </c>
      <c r="AG113" s="60">
        <v>174</v>
      </c>
    </row>
    <row r="114" spans="1:33" ht="14.25" x14ac:dyDescent="0.2">
      <c r="A114" s="60"/>
      <c r="B114" s="61" t="s">
        <v>137</v>
      </c>
      <c r="C114" s="67"/>
      <c r="D114" s="68"/>
      <c r="E114" s="67" t="s">
        <v>18</v>
      </c>
      <c r="F114" s="68"/>
      <c r="G114" s="67"/>
      <c r="H114" s="68"/>
      <c r="I114" s="67">
        <v>0.67814371257485029</v>
      </c>
      <c r="J114" s="68">
        <v>83</v>
      </c>
      <c r="K114" s="67"/>
      <c r="L114" s="68"/>
      <c r="M114" s="67">
        <v>0.71197535618020713</v>
      </c>
      <c r="N114" s="60">
        <v>89</v>
      </c>
      <c r="O114" s="67" t="s">
        <v>18</v>
      </c>
      <c r="P114" s="60"/>
      <c r="Q114" s="67" t="s">
        <v>18</v>
      </c>
      <c r="R114" s="60"/>
      <c r="S114" s="67" t="s">
        <v>18</v>
      </c>
      <c r="T114" s="60"/>
      <c r="U114" s="67"/>
      <c r="V114" s="60"/>
      <c r="W114" s="67"/>
      <c r="X114" s="60"/>
      <c r="Y114" s="67"/>
      <c r="Z114" s="60"/>
      <c r="AA114" s="67"/>
      <c r="AB114" s="60"/>
      <c r="AC114" s="67"/>
      <c r="AD114" s="60"/>
      <c r="AE114" s="62">
        <f>SUBTOTAL(3,D114,F114,H114,J114,L114,N114,P114,R114,T114,V114,X114,Z114,AB114,AD114)</f>
        <v>2</v>
      </c>
      <c r="AF114" s="69">
        <f>IF(AE114&gt;=8,"8",AE114)</f>
        <v>2</v>
      </c>
      <c r="AG114" s="60">
        <v>172</v>
      </c>
    </row>
    <row r="115" spans="1:33" ht="14.25" x14ac:dyDescent="0.2">
      <c r="A115" s="60"/>
      <c r="B115" s="61" t="s">
        <v>47</v>
      </c>
      <c r="C115" s="67"/>
      <c r="D115" s="68"/>
      <c r="E115" s="67">
        <v>0.64236902050113898</v>
      </c>
      <c r="F115" s="68">
        <v>80</v>
      </c>
      <c r="G115" s="67"/>
      <c r="H115" s="68"/>
      <c r="I115" s="67" t="s">
        <v>18</v>
      </c>
      <c r="J115" s="68"/>
      <c r="K115" s="67">
        <v>0.70269337016574585</v>
      </c>
      <c r="L115" s="68">
        <v>90</v>
      </c>
      <c r="M115" s="67" t="s">
        <v>18</v>
      </c>
      <c r="N115" s="60"/>
      <c r="O115" s="67" t="s">
        <v>18</v>
      </c>
      <c r="P115" s="60"/>
      <c r="Q115" s="67" t="s">
        <v>18</v>
      </c>
      <c r="R115" s="60"/>
      <c r="S115" s="67" t="s">
        <v>18</v>
      </c>
      <c r="T115" s="60"/>
      <c r="U115" s="67"/>
      <c r="V115" s="60"/>
      <c r="W115" s="67"/>
      <c r="X115" s="60"/>
      <c r="Y115" s="67"/>
      <c r="Z115" s="60"/>
      <c r="AA115" s="67"/>
      <c r="AB115" s="60"/>
      <c r="AC115" s="67"/>
      <c r="AD115" s="60"/>
      <c r="AE115" s="62">
        <f>SUBTOTAL(3,D115,F115,H115,J115,L115,N115,P115,R115,T115,V115,X115,Z115,AB115,AD115)</f>
        <v>2</v>
      </c>
      <c r="AF115" s="69">
        <f>IF(AE115&gt;=8,"8",AE115)</f>
        <v>2</v>
      </c>
      <c r="AG115" s="60">
        <v>170</v>
      </c>
    </row>
    <row r="116" spans="1:33" ht="14.25" x14ac:dyDescent="0.2">
      <c r="A116" s="60"/>
      <c r="B116" s="61" t="s">
        <v>111</v>
      </c>
      <c r="C116" s="67"/>
      <c r="D116" s="68"/>
      <c r="E116" s="67" t="s">
        <v>18</v>
      </c>
      <c r="F116" s="68"/>
      <c r="G116" s="67">
        <v>0.71220000000000006</v>
      </c>
      <c r="H116" s="68">
        <v>86</v>
      </c>
      <c r="I116" s="67" t="s">
        <v>18</v>
      </c>
      <c r="J116" s="68"/>
      <c r="K116" s="67"/>
      <c r="L116" s="68"/>
      <c r="M116" s="67" t="s">
        <v>18</v>
      </c>
      <c r="N116" s="60"/>
      <c r="O116" s="67" t="s">
        <v>18</v>
      </c>
      <c r="P116" s="60"/>
      <c r="Q116" s="67">
        <v>0.707146695325094</v>
      </c>
      <c r="R116" s="60">
        <v>84</v>
      </c>
      <c r="S116" s="67" t="s">
        <v>18</v>
      </c>
      <c r="T116" s="60"/>
      <c r="U116" s="67"/>
      <c r="V116" s="60"/>
      <c r="W116" s="67"/>
      <c r="X116" s="60"/>
      <c r="Y116" s="67"/>
      <c r="Z116" s="60"/>
      <c r="AA116" s="67"/>
      <c r="AB116" s="60"/>
      <c r="AC116" s="67"/>
      <c r="AD116" s="60"/>
      <c r="AE116" s="62">
        <f>SUBTOTAL(3,D116,F116,H116,J116,L116,N116,P116,R116,T116,V116,X116,Z116,AB116,AD116)</f>
        <v>2</v>
      </c>
      <c r="AF116" s="69">
        <f>IF(AE116&gt;=8,"8",AE116)</f>
        <v>2</v>
      </c>
      <c r="AG116" s="60">
        <v>170</v>
      </c>
    </row>
    <row r="117" spans="1:33" ht="14.25" x14ac:dyDescent="0.2">
      <c r="A117" s="60"/>
      <c r="B117" s="61" t="s">
        <v>116</v>
      </c>
      <c r="C117" s="67"/>
      <c r="D117" s="68"/>
      <c r="E117" s="67" t="s">
        <v>18</v>
      </c>
      <c r="F117" s="68"/>
      <c r="G117" s="67">
        <v>0.69530452534875808</v>
      </c>
      <c r="H117" s="68">
        <v>80</v>
      </c>
      <c r="I117" s="67" t="s">
        <v>18</v>
      </c>
      <c r="J117" s="68"/>
      <c r="K117" s="67"/>
      <c r="L117" s="68"/>
      <c r="M117" s="67" t="s">
        <v>18</v>
      </c>
      <c r="N117" s="60"/>
      <c r="O117" s="67" t="s">
        <v>18</v>
      </c>
      <c r="P117" s="60"/>
      <c r="Q117" s="67" t="s">
        <v>18</v>
      </c>
      <c r="R117" s="60"/>
      <c r="S117" s="67" t="s">
        <v>18</v>
      </c>
      <c r="T117" s="60"/>
      <c r="U117" s="67"/>
      <c r="V117" s="60"/>
      <c r="W117" s="67">
        <v>0.71497919556171985</v>
      </c>
      <c r="X117" s="60">
        <v>86</v>
      </c>
      <c r="Y117" s="67"/>
      <c r="Z117" s="60"/>
      <c r="AA117" s="67"/>
      <c r="AB117" s="60"/>
      <c r="AC117" s="67"/>
      <c r="AD117" s="60"/>
      <c r="AE117" s="62">
        <f>SUBTOTAL(3,D117,F117,H117,J117,L117,N117,P117,R117,T117,V117,X117,Z117,AB117,AD117)</f>
        <v>2</v>
      </c>
      <c r="AF117" s="69">
        <f>IF(AE117&gt;=8,"8",AE117)</f>
        <v>2</v>
      </c>
      <c r="AG117" s="60">
        <v>166</v>
      </c>
    </row>
    <row r="118" spans="1:33" x14ac:dyDescent="0.25">
      <c r="A118" s="60"/>
      <c r="B118" s="70" t="s">
        <v>191</v>
      </c>
      <c r="C118" s="71"/>
      <c r="D118" s="72"/>
      <c r="E118" s="71" t="s">
        <v>18</v>
      </c>
      <c r="F118" s="72"/>
      <c r="G118" s="71"/>
      <c r="H118" s="72"/>
      <c r="I118" s="71" t="s">
        <v>18</v>
      </c>
      <c r="J118" s="72"/>
      <c r="K118" s="71"/>
      <c r="L118" s="72"/>
      <c r="M118" s="67">
        <v>0.69129593810444823</v>
      </c>
      <c r="N118" s="73">
        <v>87</v>
      </c>
      <c r="O118" s="67" t="s">
        <v>18</v>
      </c>
      <c r="P118" s="73"/>
      <c r="Q118" s="67" t="s">
        <v>18</v>
      </c>
      <c r="R118" s="73"/>
      <c r="S118" s="67" t="s">
        <v>18</v>
      </c>
      <c r="T118" s="73"/>
      <c r="U118" s="67"/>
      <c r="V118" s="73"/>
      <c r="W118" s="67"/>
      <c r="X118" s="73"/>
      <c r="Y118" s="67"/>
      <c r="Z118" s="73"/>
      <c r="AA118" s="67"/>
      <c r="AB118" s="73"/>
      <c r="AC118" s="67">
        <v>0.60875727286289716</v>
      </c>
      <c r="AD118" s="73">
        <v>77</v>
      </c>
      <c r="AE118" s="62">
        <f>SUBTOTAL(3,D118,F118,H118,J118,L118,N118,P118,R118,T118,V118,X118,Z118,AB118,AD118)</f>
        <v>2</v>
      </c>
      <c r="AF118" s="69">
        <f>IF(AE118&gt;=8,"8",AE118)</f>
        <v>2</v>
      </c>
      <c r="AG118" s="74">
        <v>164</v>
      </c>
    </row>
    <row r="119" spans="1:33" ht="14.25" x14ac:dyDescent="0.2">
      <c r="A119" s="60"/>
      <c r="B119" s="61" t="s">
        <v>30</v>
      </c>
      <c r="C119" s="67">
        <v>0.55356462066336254</v>
      </c>
      <c r="D119" s="68">
        <v>78</v>
      </c>
      <c r="E119" s="67" t="s">
        <v>18</v>
      </c>
      <c r="F119" s="68"/>
      <c r="G119" s="67"/>
      <c r="H119" s="68"/>
      <c r="I119" s="67" t="s">
        <v>18</v>
      </c>
      <c r="J119" s="68"/>
      <c r="K119" s="67"/>
      <c r="L119" s="68"/>
      <c r="M119" s="67" t="s">
        <v>18</v>
      </c>
      <c r="N119" s="60"/>
      <c r="O119" s="67" t="s">
        <v>18</v>
      </c>
      <c r="P119" s="60"/>
      <c r="Q119" s="67" t="s">
        <v>18</v>
      </c>
      <c r="R119" s="60"/>
      <c r="S119" s="67" t="s">
        <v>18</v>
      </c>
      <c r="T119" s="60"/>
      <c r="U119" s="67"/>
      <c r="V119" s="60"/>
      <c r="W119" s="67"/>
      <c r="X119" s="60"/>
      <c r="Y119" s="67"/>
      <c r="Z119" s="60"/>
      <c r="AA119" s="67"/>
      <c r="AB119" s="60"/>
      <c r="AC119" s="67">
        <v>0.64751354797577299</v>
      </c>
      <c r="AD119" s="60">
        <v>81</v>
      </c>
      <c r="AE119" s="62">
        <f>SUBTOTAL(3,D119,F119,H119,J119,L119,N119,P119,R119,T119,V119,X119,Z119,AB119,AD119)</f>
        <v>2</v>
      </c>
      <c r="AF119" s="69">
        <f>IF(AE119&gt;=8,"8",AE119)</f>
        <v>2</v>
      </c>
      <c r="AG119" s="60">
        <v>159</v>
      </c>
    </row>
    <row r="120" spans="1:33" x14ac:dyDescent="0.25">
      <c r="A120" s="60"/>
      <c r="B120" s="70" t="s">
        <v>202</v>
      </c>
      <c r="C120" s="71"/>
      <c r="D120" s="72"/>
      <c r="E120" s="71"/>
      <c r="F120" s="72"/>
      <c r="G120" s="71"/>
      <c r="H120" s="72"/>
      <c r="I120" s="71"/>
      <c r="J120" s="72"/>
      <c r="K120" s="71"/>
      <c r="L120" s="72"/>
      <c r="M120" s="67"/>
      <c r="N120" s="73"/>
      <c r="O120" s="67"/>
      <c r="P120" s="73"/>
      <c r="Q120" s="67" t="s">
        <v>18</v>
      </c>
      <c r="R120" s="73"/>
      <c r="S120" s="67"/>
      <c r="T120" s="73"/>
      <c r="U120" s="67"/>
      <c r="V120" s="73"/>
      <c r="W120" s="67">
        <v>0.69310147143130152</v>
      </c>
      <c r="X120" s="73">
        <v>82</v>
      </c>
      <c r="Y120" s="67"/>
      <c r="Z120" s="73"/>
      <c r="AA120" s="67">
        <v>0.80996192893400987</v>
      </c>
      <c r="AB120" s="73">
        <v>74</v>
      </c>
      <c r="AC120" s="67"/>
      <c r="AD120" s="73"/>
      <c r="AE120" s="62">
        <f>SUBTOTAL(3,D120,F120,H120,J120,L120,N120,P120,R120,T120,V120,X120,Z120,AB120,AD120)</f>
        <v>2</v>
      </c>
      <c r="AF120" s="69">
        <f>IF(AE120&gt;=8,"8",AE120)</f>
        <v>2</v>
      </c>
      <c r="AG120" s="74">
        <v>156</v>
      </c>
    </row>
    <row r="121" spans="1:33" x14ac:dyDescent="0.25">
      <c r="A121" s="60"/>
      <c r="B121" s="70" t="s">
        <v>197</v>
      </c>
      <c r="C121" s="71"/>
      <c r="D121" s="72"/>
      <c r="E121" s="71" t="s">
        <v>18</v>
      </c>
      <c r="F121" s="72"/>
      <c r="G121" s="71"/>
      <c r="H121" s="72"/>
      <c r="I121" s="71" t="s">
        <v>18</v>
      </c>
      <c r="J121" s="72"/>
      <c r="K121" s="71"/>
      <c r="L121" s="72"/>
      <c r="M121" s="67" t="s">
        <v>18</v>
      </c>
      <c r="N121" s="73"/>
      <c r="O121" s="67" t="s">
        <v>18</v>
      </c>
      <c r="P121" s="73"/>
      <c r="Q121" s="67" t="s">
        <v>18</v>
      </c>
      <c r="R121" s="73"/>
      <c r="S121" s="67" t="s">
        <v>18</v>
      </c>
      <c r="T121" s="73"/>
      <c r="U121" s="67"/>
      <c r="V121" s="73"/>
      <c r="W121" s="67"/>
      <c r="X121" s="73"/>
      <c r="Y121" s="67"/>
      <c r="Z121" s="73"/>
      <c r="AA121" s="67">
        <v>0.94553304549983375</v>
      </c>
      <c r="AB121" s="73">
        <v>92</v>
      </c>
      <c r="AC121" s="67">
        <v>0.53133840447601688</v>
      </c>
      <c r="AD121" s="73">
        <v>60</v>
      </c>
      <c r="AE121" s="62">
        <f>SUBTOTAL(3,D121,F121,H121,J121,L121,N121,P121,R121,T121,V121,X121,Z121,AB121,AD121)</f>
        <v>2</v>
      </c>
      <c r="AF121" s="69">
        <f>IF(AE121&gt;=8,"8",AE121)</f>
        <v>2</v>
      </c>
      <c r="AG121" s="74">
        <v>152</v>
      </c>
    </row>
    <row r="122" spans="1:33" ht="14.25" x14ac:dyDescent="0.2">
      <c r="A122" s="60"/>
      <c r="B122" s="61" t="s">
        <v>119</v>
      </c>
      <c r="C122" s="67"/>
      <c r="D122" s="68"/>
      <c r="E122" s="67" t="s">
        <v>18</v>
      </c>
      <c r="F122" s="68"/>
      <c r="G122" s="67">
        <v>0.59831585167676171</v>
      </c>
      <c r="H122" s="68">
        <v>62</v>
      </c>
      <c r="I122" s="67" t="s">
        <v>18</v>
      </c>
      <c r="J122" s="68"/>
      <c r="K122" s="67"/>
      <c r="L122" s="68"/>
      <c r="M122" s="67" t="s">
        <v>18</v>
      </c>
      <c r="N122" s="60"/>
      <c r="O122" s="67" t="s">
        <v>18</v>
      </c>
      <c r="P122" s="60"/>
      <c r="Q122" s="67" t="s">
        <v>18</v>
      </c>
      <c r="R122" s="60"/>
      <c r="S122" s="67" t="s">
        <v>18</v>
      </c>
      <c r="T122" s="60"/>
      <c r="U122" s="67"/>
      <c r="V122" s="60"/>
      <c r="W122" s="67"/>
      <c r="X122" s="60"/>
      <c r="Y122" s="67"/>
      <c r="Z122" s="60"/>
      <c r="AA122" s="67"/>
      <c r="AB122" s="60"/>
      <c r="AC122" s="67">
        <v>0.67752442996742668</v>
      </c>
      <c r="AD122" s="60">
        <v>87</v>
      </c>
      <c r="AE122" s="62">
        <f>SUBTOTAL(3,D122,F122,H122,J122,L122,N122,P122,R122,T122,V122,X122,Z122,AB122,AD122)</f>
        <v>2</v>
      </c>
      <c r="AF122" s="69">
        <f>IF(AE122&gt;=8,"8",AE122)</f>
        <v>2</v>
      </c>
      <c r="AG122" s="60">
        <v>149</v>
      </c>
    </row>
    <row r="123" spans="1:33" ht="14.25" x14ac:dyDescent="0.2">
      <c r="A123" s="60"/>
      <c r="B123" s="61" t="s">
        <v>127</v>
      </c>
      <c r="C123" s="67"/>
      <c r="D123" s="68"/>
      <c r="E123" s="67" t="s">
        <v>18</v>
      </c>
      <c r="F123" s="68"/>
      <c r="G123" s="67"/>
      <c r="H123" s="68"/>
      <c r="I123" s="67">
        <v>0.63467048710601714</v>
      </c>
      <c r="J123" s="68">
        <v>75</v>
      </c>
      <c r="K123" s="67"/>
      <c r="L123" s="68"/>
      <c r="M123" s="67" t="s">
        <v>18</v>
      </c>
      <c r="N123" s="60"/>
      <c r="O123" s="67" t="s">
        <v>18</v>
      </c>
      <c r="P123" s="60"/>
      <c r="Q123" s="67" t="s">
        <v>18</v>
      </c>
      <c r="R123" s="60"/>
      <c r="S123" s="67" t="s">
        <v>18</v>
      </c>
      <c r="T123" s="60"/>
      <c r="U123" s="67"/>
      <c r="V123" s="60"/>
      <c r="W123" s="67">
        <v>0.63980424143556291</v>
      </c>
      <c r="X123" s="60">
        <v>73</v>
      </c>
      <c r="Y123" s="67"/>
      <c r="Z123" s="60"/>
      <c r="AA123" s="67"/>
      <c r="AB123" s="60"/>
      <c r="AC123" s="67"/>
      <c r="AD123" s="60"/>
      <c r="AE123" s="62">
        <f>SUBTOTAL(3,D123,F123,H123,J123,L123,N123,P123,R123,T123,V123,X123,Z123,AB123,AD123)</f>
        <v>2</v>
      </c>
      <c r="AF123" s="69">
        <f>IF(AE123&gt;=8,"8",AE123)</f>
        <v>2</v>
      </c>
      <c r="AG123" s="60">
        <v>148</v>
      </c>
    </row>
    <row r="124" spans="1:33" x14ac:dyDescent="0.25">
      <c r="A124" s="60"/>
      <c r="B124" s="70" t="s">
        <v>205</v>
      </c>
      <c r="C124" s="71"/>
      <c r="D124" s="72"/>
      <c r="E124" s="71" t="s">
        <v>18</v>
      </c>
      <c r="F124" s="72"/>
      <c r="G124" s="71"/>
      <c r="H124" s="72"/>
      <c r="I124" s="71" t="s">
        <v>18</v>
      </c>
      <c r="J124" s="72"/>
      <c r="K124" s="71"/>
      <c r="L124" s="72"/>
      <c r="M124" s="67" t="s">
        <v>18</v>
      </c>
      <c r="N124" s="73"/>
      <c r="O124" s="67">
        <v>0.65871902758298273</v>
      </c>
      <c r="P124" s="73">
        <v>67</v>
      </c>
      <c r="Q124" s="67" t="s">
        <v>18</v>
      </c>
      <c r="R124" s="73"/>
      <c r="S124" s="67">
        <v>0.67807153965785383</v>
      </c>
      <c r="T124" s="73">
        <v>79</v>
      </c>
      <c r="U124" s="67"/>
      <c r="V124" s="73"/>
      <c r="W124" s="67"/>
      <c r="X124" s="73"/>
      <c r="Y124" s="67"/>
      <c r="Z124" s="73"/>
      <c r="AA124" s="67"/>
      <c r="AB124" s="73"/>
      <c r="AC124" s="67"/>
      <c r="AD124" s="73"/>
      <c r="AE124" s="62">
        <f>SUBTOTAL(3,D124,F124,H124,J124,L124,N124,P124,R124,T124,V124,X124,Z124,AB124,AD124)</f>
        <v>2</v>
      </c>
      <c r="AF124" s="69">
        <f>IF(AE124&gt;=8,"8",AE124)</f>
        <v>2</v>
      </c>
      <c r="AG124" s="74">
        <v>146</v>
      </c>
    </row>
    <row r="125" spans="1:33" x14ac:dyDescent="0.25">
      <c r="A125" s="60"/>
      <c r="B125" s="70" t="s">
        <v>200</v>
      </c>
      <c r="C125" s="71"/>
      <c r="D125" s="72"/>
      <c r="E125" s="71" t="s">
        <v>18</v>
      </c>
      <c r="F125" s="72"/>
      <c r="G125" s="71"/>
      <c r="H125" s="72"/>
      <c r="I125" s="71" t="s">
        <v>18</v>
      </c>
      <c r="J125" s="72"/>
      <c r="K125" s="71"/>
      <c r="L125" s="72"/>
      <c r="M125" s="67" t="s">
        <v>18</v>
      </c>
      <c r="N125" s="73"/>
      <c r="O125" s="67" t="s">
        <v>18</v>
      </c>
      <c r="P125" s="73"/>
      <c r="Q125" s="67" t="s">
        <v>18</v>
      </c>
      <c r="R125" s="73"/>
      <c r="S125" s="67">
        <v>0.64941176470588224</v>
      </c>
      <c r="T125" s="73">
        <v>71</v>
      </c>
      <c r="U125" s="67"/>
      <c r="V125" s="73"/>
      <c r="W125" s="67"/>
      <c r="X125" s="73"/>
      <c r="Y125" s="67"/>
      <c r="Z125" s="73"/>
      <c r="AA125" s="67">
        <v>0.78636919315403409</v>
      </c>
      <c r="AB125" s="73">
        <v>73</v>
      </c>
      <c r="AC125" s="67"/>
      <c r="AD125" s="73"/>
      <c r="AE125" s="62">
        <f>SUBTOTAL(3,D125,F125,H125,J125,L125,N125,P125,R125,T125,V125,X125,Z125,AB125,AD125)</f>
        <v>2</v>
      </c>
      <c r="AF125" s="69">
        <f>IF(AE125&gt;=8,"8",AE125)</f>
        <v>2</v>
      </c>
      <c r="AG125" s="74">
        <v>144</v>
      </c>
    </row>
    <row r="126" spans="1:33" ht="14.25" x14ac:dyDescent="0.2">
      <c r="A126" s="60"/>
      <c r="B126" s="61" t="s">
        <v>139</v>
      </c>
      <c r="C126" s="67"/>
      <c r="D126" s="68"/>
      <c r="E126" s="67" t="s">
        <v>18</v>
      </c>
      <c r="F126" s="68"/>
      <c r="G126" s="67"/>
      <c r="H126" s="68"/>
      <c r="I126" s="67">
        <v>0.53067484662576692</v>
      </c>
      <c r="J126" s="68">
        <v>63</v>
      </c>
      <c r="K126" s="67"/>
      <c r="L126" s="68"/>
      <c r="M126" s="67" t="s">
        <v>18</v>
      </c>
      <c r="N126" s="60"/>
      <c r="O126" s="67" t="s">
        <v>18</v>
      </c>
      <c r="P126" s="60"/>
      <c r="Q126" s="67" t="s">
        <v>18</v>
      </c>
      <c r="R126" s="60"/>
      <c r="S126" s="67" t="s">
        <v>18</v>
      </c>
      <c r="T126" s="60"/>
      <c r="U126" s="67">
        <v>0.47901907356948237</v>
      </c>
      <c r="V126" s="60">
        <v>80</v>
      </c>
      <c r="W126" s="67"/>
      <c r="X126" s="60"/>
      <c r="Y126" s="67"/>
      <c r="Z126" s="60"/>
      <c r="AA126" s="67"/>
      <c r="AB126" s="60"/>
      <c r="AC126" s="67"/>
      <c r="AD126" s="60"/>
      <c r="AE126" s="62">
        <f>SUBTOTAL(3,D126,F126,H126,J126,L126,N126,P126,R126,T126,V126,X126,Z126,AB126,AD126)</f>
        <v>2</v>
      </c>
      <c r="AF126" s="69">
        <f>IF(AE126&gt;=8,"8",AE126)</f>
        <v>2</v>
      </c>
      <c r="AG126" s="60">
        <v>143</v>
      </c>
    </row>
    <row r="127" spans="1:33" ht="14.25" x14ac:dyDescent="0.2">
      <c r="A127" s="60"/>
      <c r="B127" s="61" t="s">
        <v>96</v>
      </c>
      <c r="C127" s="67"/>
      <c r="D127" s="68"/>
      <c r="E127" s="67">
        <v>0.57082706766917291</v>
      </c>
      <c r="F127" s="68">
        <v>61</v>
      </c>
      <c r="G127" s="67"/>
      <c r="H127" s="68"/>
      <c r="I127" s="67" t="s">
        <v>18</v>
      </c>
      <c r="J127" s="68"/>
      <c r="K127" s="67"/>
      <c r="L127" s="68"/>
      <c r="M127" s="67" t="s">
        <v>18</v>
      </c>
      <c r="N127" s="60"/>
      <c r="O127" s="67" t="s">
        <v>18</v>
      </c>
      <c r="P127" s="60"/>
      <c r="Q127" s="67" t="s">
        <v>18</v>
      </c>
      <c r="R127" s="60"/>
      <c r="S127" s="67" t="s">
        <v>18</v>
      </c>
      <c r="T127" s="60"/>
      <c r="U127" s="67"/>
      <c r="V127" s="60"/>
      <c r="W127" s="67"/>
      <c r="X127" s="60"/>
      <c r="Y127" s="67"/>
      <c r="Z127" s="60"/>
      <c r="AA127" s="67">
        <v>0.84733487833140197</v>
      </c>
      <c r="AB127" s="60">
        <v>78</v>
      </c>
      <c r="AC127" s="67"/>
      <c r="AD127" s="60"/>
      <c r="AE127" s="62">
        <f>SUBTOTAL(3,D127,F127,H127,J127,L127,N127,P127,R127,T127,V127,X127,Z127,AB127,AD127)</f>
        <v>2</v>
      </c>
      <c r="AF127" s="69">
        <f>IF(AE127&gt;=8,"8",AE127)</f>
        <v>2</v>
      </c>
      <c r="AG127" s="60">
        <v>139</v>
      </c>
    </row>
    <row r="128" spans="1:33" x14ac:dyDescent="0.25">
      <c r="A128" s="60"/>
      <c r="B128" s="70" t="s">
        <v>165</v>
      </c>
      <c r="C128" s="71"/>
      <c r="D128" s="72"/>
      <c r="E128" s="71" t="s">
        <v>18</v>
      </c>
      <c r="F128" s="72"/>
      <c r="G128" s="71"/>
      <c r="H128" s="72"/>
      <c r="I128" s="71" t="s">
        <v>18</v>
      </c>
      <c r="J128" s="72"/>
      <c r="K128" s="71"/>
      <c r="L128" s="72"/>
      <c r="M128" s="67" t="s">
        <v>18</v>
      </c>
      <c r="N128" s="73"/>
      <c r="O128" s="67" t="s">
        <v>18</v>
      </c>
      <c r="P128" s="73"/>
      <c r="Q128" s="67" t="s">
        <v>18</v>
      </c>
      <c r="R128" s="73"/>
      <c r="S128" s="67" t="s">
        <v>18</v>
      </c>
      <c r="T128" s="73"/>
      <c r="U128" s="67"/>
      <c r="V128" s="73"/>
      <c r="W128" s="67">
        <v>0.58854799513973266</v>
      </c>
      <c r="X128" s="73">
        <v>62</v>
      </c>
      <c r="Y128" s="67"/>
      <c r="Z128" s="73"/>
      <c r="AA128" s="67"/>
      <c r="AB128" s="73"/>
      <c r="AC128" s="67">
        <v>0.59352992957746487</v>
      </c>
      <c r="AD128" s="73">
        <v>73</v>
      </c>
      <c r="AE128" s="62">
        <f>SUBTOTAL(3,D128,F128,H128,J128,L128,N128,P128,R128,T128,V128,X128,Z128,AB128,AD128)</f>
        <v>2</v>
      </c>
      <c r="AF128" s="69">
        <f>IF(AE128&gt;=8,"8",AE128)</f>
        <v>2</v>
      </c>
      <c r="AG128" s="74">
        <v>135</v>
      </c>
    </row>
    <row r="129" spans="1:33" x14ac:dyDescent="0.25">
      <c r="A129" s="60"/>
      <c r="B129" s="70" t="s">
        <v>182</v>
      </c>
      <c r="C129" s="71"/>
      <c r="D129" s="72"/>
      <c r="E129" s="71" t="s">
        <v>18</v>
      </c>
      <c r="F129" s="72"/>
      <c r="G129" s="71"/>
      <c r="H129" s="72"/>
      <c r="I129" s="71" t="s">
        <v>18</v>
      </c>
      <c r="J129" s="72"/>
      <c r="K129" s="71"/>
      <c r="L129" s="72"/>
      <c r="M129" s="67" t="s">
        <v>18</v>
      </c>
      <c r="N129" s="73"/>
      <c r="O129" s="67" t="s">
        <v>18</v>
      </c>
      <c r="P129" s="73"/>
      <c r="Q129" s="67" t="s">
        <v>18</v>
      </c>
      <c r="R129" s="73"/>
      <c r="S129" s="67" t="s">
        <v>18</v>
      </c>
      <c r="T129" s="73"/>
      <c r="U129" s="67"/>
      <c r="V129" s="73"/>
      <c r="W129" s="67">
        <v>0.59755913816483364</v>
      </c>
      <c r="X129" s="73">
        <v>66</v>
      </c>
      <c r="Y129" s="67"/>
      <c r="Z129" s="73"/>
      <c r="AA129" s="67"/>
      <c r="AB129" s="73"/>
      <c r="AC129" s="67">
        <v>0.5733697555508861</v>
      </c>
      <c r="AD129" s="73">
        <v>67</v>
      </c>
      <c r="AE129" s="62">
        <f>SUBTOTAL(3,D129,F129,H129,J129,L129,N129,P129,R129,T129,V129,X129,Z129,AB129,AD129)</f>
        <v>2</v>
      </c>
      <c r="AF129" s="69">
        <f>IF(AE129&gt;=8,"8",AE129)</f>
        <v>2</v>
      </c>
      <c r="AG129" s="74">
        <v>133</v>
      </c>
    </row>
    <row r="130" spans="1:33" ht="14.25" x14ac:dyDescent="0.2">
      <c r="A130" s="60"/>
      <c r="B130" s="61" t="s">
        <v>33</v>
      </c>
      <c r="C130" s="67">
        <v>0.53430127041742281</v>
      </c>
      <c r="D130" s="68">
        <v>75</v>
      </c>
      <c r="E130" s="67" t="s">
        <v>18</v>
      </c>
      <c r="F130" s="68"/>
      <c r="G130" s="67"/>
      <c r="H130" s="68"/>
      <c r="I130" s="67" t="s">
        <v>18</v>
      </c>
      <c r="J130" s="68"/>
      <c r="K130" s="67"/>
      <c r="L130" s="68"/>
      <c r="M130" s="67" t="s">
        <v>18</v>
      </c>
      <c r="N130" s="60"/>
      <c r="O130" s="67">
        <v>0.6391663048198003</v>
      </c>
      <c r="P130" s="60">
        <v>57</v>
      </c>
      <c r="Q130" s="67" t="s">
        <v>18</v>
      </c>
      <c r="R130" s="60"/>
      <c r="S130" s="67" t="s">
        <v>18</v>
      </c>
      <c r="T130" s="60"/>
      <c r="U130" s="67"/>
      <c r="V130" s="60"/>
      <c r="W130" s="67"/>
      <c r="X130" s="60"/>
      <c r="Y130" s="67"/>
      <c r="Z130" s="60"/>
      <c r="AA130" s="67"/>
      <c r="AB130" s="60"/>
      <c r="AC130" s="67"/>
      <c r="AD130" s="60"/>
      <c r="AE130" s="62">
        <f>SUBTOTAL(3,D130,F130,H130,J130,L130,N130,P130,R130,T130,V130,X130,Z130,AB130,AD130)</f>
        <v>2</v>
      </c>
      <c r="AF130" s="69">
        <f>IF(AE130&gt;=8,"8",AE130)</f>
        <v>2</v>
      </c>
      <c r="AG130" s="60">
        <v>132</v>
      </c>
    </row>
    <row r="131" spans="1:33" x14ac:dyDescent="0.25">
      <c r="A131" s="60"/>
      <c r="B131" s="70" t="s">
        <v>195</v>
      </c>
      <c r="C131" s="71"/>
      <c r="D131" s="72"/>
      <c r="E131" s="71" t="s">
        <v>18</v>
      </c>
      <c r="F131" s="72"/>
      <c r="G131" s="71"/>
      <c r="H131" s="72"/>
      <c r="I131" s="71" t="s">
        <v>18</v>
      </c>
      <c r="J131" s="72"/>
      <c r="K131" s="71"/>
      <c r="L131" s="72"/>
      <c r="M131" s="67" t="s">
        <v>18</v>
      </c>
      <c r="N131" s="73"/>
      <c r="O131" s="67" t="s">
        <v>18</v>
      </c>
      <c r="P131" s="73"/>
      <c r="Q131" s="67" t="s">
        <v>18</v>
      </c>
      <c r="R131" s="73"/>
      <c r="S131" s="67" t="s">
        <v>18</v>
      </c>
      <c r="T131" s="73"/>
      <c r="U131" s="67"/>
      <c r="V131" s="73"/>
      <c r="W131" s="67"/>
      <c r="X131" s="73"/>
      <c r="Y131" s="67"/>
      <c r="Z131" s="73"/>
      <c r="AA131" s="67">
        <v>0.73518188756041714</v>
      </c>
      <c r="AB131" s="73">
        <v>65</v>
      </c>
      <c r="AC131" s="67">
        <v>0.55807384049402176</v>
      </c>
      <c r="AD131" s="73">
        <v>63</v>
      </c>
      <c r="AE131" s="62">
        <f>SUBTOTAL(3,D131,F131,H131,J131,L131,N131,P131,R131,T131,V131,X131,Z131,AB131,AD131)</f>
        <v>2</v>
      </c>
      <c r="AF131" s="69">
        <f>IF(AE131&gt;=8,"8",AE131)</f>
        <v>2</v>
      </c>
      <c r="AG131" s="74">
        <v>128</v>
      </c>
    </row>
    <row r="132" spans="1:33" ht="14.25" x14ac:dyDescent="0.2">
      <c r="A132" s="60"/>
      <c r="B132" s="61" t="s">
        <v>114</v>
      </c>
      <c r="C132" s="67"/>
      <c r="D132" s="68"/>
      <c r="E132" s="67" t="s">
        <v>18</v>
      </c>
      <c r="F132" s="68"/>
      <c r="G132" s="67">
        <v>0.66506922257720991</v>
      </c>
      <c r="H132" s="68">
        <v>74</v>
      </c>
      <c r="I132" s="67" t="s">
        <v>18</v>
      </c>
      <c r="J132" s="68"/>
      <c r="K132" s="67"/>
      <c r="L132" s="68"/>
      <c r="M132" s="67" t="s">
        <v>18</v>
      </c>
      <c r="N132" s="60"/>
      <c r="O132" s="67" t="s">
        <v>18</v>
      </c>
      <c r="P132" s="60"/>
      <c r="Q132" s="67" t="s">
        <v>18</v>
      </c>
      <c r="R132" s="60"/>
      <c r="S132" s="67" t="s">
        <v>18</v>
      </c>
      <c r="T132" s="60"/>
      <c r="U132" s="67"/>
      <c r="V132" s="60"/>
      <c r="W132" s="67"/>
      <c r="X132" s="60"/>
      <c r="Y132" s="67"/>
      <c r="Z132" s="60"/>
      <c r="AA132" s="67"/>
      <c r="AB132" s="60"/>
      <c r="AC132" s="67">
        <v>0.47717593425709315</v>
      </c>
      <c r="AD132" s="60">
        <v>53</v>
      </c>
      <c r="AE132" s="62">
        <f>SUBTOTAL(3,D132,F132,H132,J132,L132,N132,P132,R132,T132,V132,X132,Z132,AB132,AD132)</f>
        <v>2</v>
      </c>
      <c r="AF132" s="69">
        <f>IF(AE132&gt;=8,"8",AE132)</f>
        <v>2</v>
      </c>
      <c r="AG132" s="60">
        <v>127</v>
      </c>
    </row>
    <row r="133" spans="1:33" x14ac:dyDescent="0.25">
      <c r="A133" s="60"/>
      <c r="B133" s="70" t="s">
        <v>207</v>
      </c>
      <c r="C133" s="71"/>
      <c r="D133" s="72"/>
      <c r="E133" s="71" t="s">
        <v>18</v>
      </c>
      <c r="F133" s="72"/>
      <c r="G133" s="71"/>
      <c r="H133" s="72"/>
      <c r="I133" s="71" t="s">
        <v>18</v>
      </c>
      <c r="J133" s="72"/>
      <c r="K133" s="71"/>
      <c r="L133" s="72"/>
      <c r="M133" s="67" t="s">
        <v>18</v>
      </c>
      <c r="N133" s="73"/>
      <c r="O133" s="67">
        <v>0.58758237946583425</v>
      </c>
      <c r="P133" s="73">
        <v>44</v>
      </c>
      <c r="Q133" s="67" t="s">
        <v>18</v>
      </c>
      <c r="R133" s="73"/>
      <c r="S133" s="67" t="s">
        <v>18</v>
      </c>
      <c r="T133" s="73"/>
      <c r="U133" s="67">
        <v>0.53594771241830064</v>
      </c>
      <c r="V133" s="73">
        <v>81</v>
      </c>
      <c r="W133" s="67"/>
      <c r="X133" s="73"/>
      <c r="Y133" s="67"/>
      <c r="Z133" s="73"/>
      <c r="AA133" s="67"/>
      <c r="AB133" s="73"/>
      <c r="AC133" s="67"/>
      <c r="AD133" s="73"/>
      <c r="AE133" s="62">
        <f>SUBTOTAL(3,D133,F133,H133,J133,L133,N133,P133,R133,T133,V133,X133,Z133,AB133,AD133)</f>
        <v>2</v>
      </c>
      <c r="AF133" s="69">
        <f>IF(AE133&gt;=8,"8",AE133)</f>
        <v>2</v>
      </c>
      <c r="AG133" s="74">
        <v>125</v>
      </c>
    </row>
    <row r="134" spans="1:33" ht="14.25" x14ac:dyDescent="0.2">
      <c r="A134" s="60"/>
      <c r="B134" s="61" t="s">
        <v>68</v>
      </c>
      <c r="C134" s="67">
        <v>0.45377294357579884</v>
      </c>
      <c r="D134" s="68">
        <v>64</v>
      </c>
      <c r="E134" s="67">
        <v>0.56545392723563404</v>
      </c>
      <c r="F134" s="68">
        <v>60</v>
      </c>
      <c r="G134" s="67"/>
      <c r="H134" s="68"/>
      <c r="I134" s="67" t="s">
        <v>18</v>
      </c>
      <c r="J134" s="68"/>
      <c r="K134" s="67"/>
      <c r="L134" s="68"/>
      <c r="M134" s="67" t="s">
        <v>18</v>
      </c>
      <c r="N134" s="60"/>
      <c r="O134" s="67" t="s">
        <v>18</v>
      </c>
      <c r="P134" s="60"/>
      <c r="Q134" s="67" t="s">
        <v>18</v>
      </c>
      <c r="R134" s="60"/>
      <c r="S134" s="67" t="s">
        <v>18</v>
      </c>
      <c r="T134" s="60"/>
      <c r="U134" s="67"/>
      <c r="V134" s="60"/>
      <c r="W134" s="67"/>
      <c r="X134" s="60"/>
      <c r="Y134" s="67"/>
      <c r="Z134" s="60"/>
      <c r="AA134" s="67"/>
      <c r="AB134" s="60"/>
      <c r="AC134" s="67"/>
      <c r="AD134" s="60"/>
      <c r="AE134" s="62">
        <f>SUBTOTAL(3,D134,F134,H134,J134,L134,N134,P134,R134,T134,V134,X134,Z134,AB134,AD134)</f>
        <v>2</v>
      </c>
      <c r="AF134" s="69">
        <f>IF(AE134&gt;=8,"8",AE134)</f>
        <v>2</v>
      </c>
      <c r="AG134" s="60">
        <v>124</v>
      </c>
    </row>
    <row r="135" spans="1:33" ht="14.25" x14ac:dyDescent="0.2">
      <c r="A135" s="60"/>
      <c r="B135" s="61" t="s">
        <v>22</v>
      </c>
      <c r="C135" s="67">
        <v>0.49267451881643215</v>
      </c>
      <c r="D135" s="68">
        <v>68</v>
      </c>
      <c r="E135" s="67">
        <v>0.54769152714358194</v>
      </c>
      <c r="F135" s="68">
        <v>55</v>
      </c>
      <c r="G135" s="67"/>
      <c r="H135" s="68"/>
      <c r="I135" s="67" t="s">
        <v>18</v>
      </c>
      <c r="J135" s="68"/>
      <c r="K135" s="67"/>
      <c r="L135" s="68"/>
      <c r="M135" s="67" t="s">
        <v>18</v>
      </c>
      <c r="N135" s="60"/>
      <c r="O135" s="67" t="s">
        <v>18</v>
      </c>
      <c r="P135" s="60"/>
      <c r="Q135" s="67" t="s">
        <v>18</v>
      </c>
      <c r="R135" s="60"/>
      <c r="S135" s="67" t="s">
        <v>18</v>
      </c>
      <c r="T135" s="60"/>
      <c r="U135" s="67"/>
      <c r="V135" s="60"/>
      <c r="W135" s="67"/>
      <c r="X135" s="60"/>
      <c r="Y135" s="67"/>
      <c r="Z135" s="60"/>
      <c r="AA135" s="67"/>
      <c r="AB135" s="60"/>
      <c r="AC135" s="67"/>
      <c r="AD135" s="60"/>
      <c r="AE135" s="62">
        <f>SUBTOTAL(3,D135,F135,H135,J135,L135,N135,P135,R135,T135,V135,X135,Z135,AB135,AD135)</f>
        <v>2</v>
      </c>
      <c r="AF135" s="69">
        <f>IF(AE135&gt;=8,"8",AE135)</f>
        <v>2</v>
      </c>
      <c r="AG135" s="60">
        <v>123</v>
      </c>
    </row>
    <row r="136" spans="1:33" x14ac:dyDescent="0.25">
      <c r="A136" s="60"/>
      <c r="B136" s="70" t="s">
        <v>174</v>
      </c>
      <c r="C136" s="71"/>
      <c r="D136" s="72"/>
      <c r="E136" s="71" t="s">
        <v>18</v>
      </c>
      <c r="F136" s="72"/>
      <c r="G136" s="71"/>
      <c r="H136" s="72"/>
      <c r="I136" s="71" t="s">
        <v>18</v>
      </c>
      <c r="J136" s="72"/>
      <c r="K136" s="71"/>
      <c r="L136" s="72"/>
      <c r="M136" s="67" t="s">
        <v>18</v>
      </c>
      <c r="N136" s="73"/>
      <c r="O136" s="67">
        <v>0.64064665127020781</v>
      </c>
      <c r="P136" s="73">
        <v>59</v>
      </c>
      <c r="Q136" s="67" t="s">
        <v>18</v>
      </c>
      <c r="R136" s="73"/>
      <c r="S136" s="67" t="s">
        <v>18</v>
      </c>
      <c r="T136" s="73"/>
      <c r="U136" s="67"/>
      <c r="V136" s="73"/>
      <c r="W136" s="67">
        <v>0.57328641370869038</v>
      </c>
      <c r="X136" s="73">
        <v>59</v>
      </c>
      <c r="Y136" s="67"/>
      <c r="Z136" s="73"/>
      <c r="AA136" s="67"/>
      <c r="AB136" s="73"/>
      <c r="AC136" s="67"/>
      <c r="AD136" s="73"/>
      <c r="AE136" s="62">
        <f>SUBTOTAL(3,D136,F136,H136,J136,L136,N136,P136,R136,T136,V136,X136,Z136,AB136,AD136)</f>
        <v>2</v>
      </c>
      <c r="AF136" s="69">
        <f>IF(AE136&gt;=8,"8",AE136)</f>
        <v>2</v>
      </c>
      <c r="AG136" s="74">
        <v>118</v>
      </c>
    </row>
    <row r="137" spans="1:33" ht="14.25" x14ac:dyDescent="0.2">
      <c r="A137" s="60"/>
      <c r="B137" s="61" t="s">
        <v>120</v>
      </c>
      <c r="C137" s="67"/>
      <c r="D137" s="68"/>
      <c r="E137" s="67" t="s">
        <v>18</v>
      </c>
      <c r="F137" s="68"/>
      <c r="G137" s="67">
        <v>0.50419192570617821</v>
      </c>
      <c r="H137" s="68">
        <v>48</v>
      </c>
      <c r="I137" s="67" t="s">
        <v>18</v>
      </c>
      <c r="J137" s="68"/>
      <c r="K137" s="67"/>
      <c r="L137" s="68"/>
      <c r="M137" s="67" t="s">
        <v>18</v>
      </c>
      <c r="N137" s="60"/>
      <c r="O137" s="67" t="s">
        <v>18</v>
      </c>
      <c r="P137" s="60"/>
      <c r="Q137" s="67" t="s">
        <v>18</v>
      </c>
      <c r="R137" s="60"/>
      <c r="S137" s="67" t="s">
        <v>18</v>
      </c>
      <c r="T137" s="60"/>
      <c r="U137" s="67"/>
      <c r="V137" s="60"/>
      <c r="W137" s="67"/>
      <c r="X137" s="60"/>
      <c r="Y137" s="67"/>
      <c r="Z137" s="60"/>
      <c r="AA137" s="67"/>
      <c r="AB137" s="60"/>
      <c r="AC137" s="67">
        <v>0.49707143288448774</v>
      </c>
      <c r="AD137" s="60">
        <v>56</v>
      </c>
      <c r="AE137" s="62">
        <f>SUBTOTAL(3,D137,F137,H137,J137,L137,N137,P137,R137,T137,V137,X137,Z137,AB137,AD137)</f>
        <v>2</v>
      </c>
      <c r="AF137" s="69">
        <f>IF(AE137&gt;=8,"8",AE137)</f>
        <v>2</v>
      </c>
      <c r="AG137" s="60">
        <v>104</v>
      </c>
    </row>
    <row r="138" spans="1:33" ht="14.25" x14ac:dyDescent="0.2">
      <c r="A138" s="60"/>
      <c r="B138" s="61" t="s">
        <v>141</v>
      </c>
      <c r="C138" s="67"/>
      <c r="D138" s="68"/>
      <c r="E138" s="67" t="s">
        <v>18</v>
      </c>
      <c r="F138" s="68"/>
      <c r="G138" s="67"/>
      <c r="H138" s="68"/>
      <c r="I138" s="67">
        <v>0.48216276477146047</v>
      </c>
      <c r="J138" s="68">
        <v>55</v>
      </c>
      <c r="K138" s="67"/>
      <c r="L138" s="68"/>
      <c r="M138" s="67" t="s">
        <v>18</v>
      </c>
      <c r="N138" s="60"/>
      <c r="O138" s="67">
        <v>0.60265183917878529</v>
      </c>
      <c r="P138" s="60">
        <v>45</v>
      </c>
      <c r="Q138" s="67" t="s">
        <v>18</v>
      </c>
      <c r="R138" s="60"/>
      <c r="S138" s="67" t="s">
        <v>18</v>
      </c>
      <c r="T138" s="60"/>
      <c r="U138" s="67"/>
      <c r="V138" s="60"/>
      <c r="W138" s="67"/>
      <c r="X138" s="60"/>
      <c r="Y138" s="67"/>
      <c r="Z138" s="60"/>
      <c r="AA138" s="67"/>
      <c r="AB138" s="60"/>
      <c r="AC138" s="67"/>
      <c r="AD138" s="60"/>
      <c r="AE138" s="62">
        <f>SUBTOTAL(3,D138,F138,H138,J138,L138,N138,P138,R138,T138,V138,X138,Z138,AB138,AD138)</f>
        <v>2</v>
      </c>
      <c r="AF138" s="69">
        <f>IF(AE138&gt;=8,"8",AE138)</f>
        <v>2</v>
      </c>
      <c r="AG138" s="60">
        <v>100</v>
      </c>
    </row>
    <row r="139" spans="1:33" x14ac:dyDescent="0.25">
      <c r="A139" s="60"/>
      <c r="B139" s="70" t="s">
        <v>198</v>
      </c>
      <c r="C139" s="71"/>
      <c r="D139" s="72"/>
      <c r="E139" s="71" t="s">
        <v>18</v>
      </c>
      <c r="F139" s="72"/>
      <c r="G139" s="71"/>
      <c r="H139" s="72"/>
      <c r="I139" s="71" t="s">
        <v>18</v>
      </c>
      <c r="J139" s="72"/>
      <c r="K139" s="71"/>
      <c r="L139" s="72"/>
      <c r="M139" s="67" t="s">
        <v>18</v>
      </c>
      <c r="N139" s="73"/>
      <c r="O139" s="67" t="s">
        <v>18</v>
      </c>
      <c r="P139" s="73"/>
      <c r="Q139" s="67" t="s">
        <v>18</v>
      </c>
      <c r="R139" s="73"/>
      <c r="S139" s="67" t="s">
        <v>18</v>
      </c>
      <c r="T139" s="73"/>
      <c r="U139" s="67"/>
      <c r="V139" s="73"/>
      <c r="W139" s="67">
        <v>0.50393588092171171</v>
      </c>
      <c r="X139" s="73">
        <v>47</v>
      </c>
      <c r="Y139" s="67"/>
      <c r="Z139" s="73"/>
      <c r="AA139" s="67"/>
      <c r="AB139" s="73"/>
      <c r="AC139" s="67">
        <v>0.46608411391211424</v>
      </c>
      <c r="AD139" s="73">
        <v>50</v>
      </c>
      <c r="AE139" s="62">
        <f>SUBTOTAL(3,D139,F139,H139,J139,L139,N139,P139,R139,T139,V139,X139,Z139,AB139,AD139)</f>
        <v>2</v>
      </c>
      <c r="AF139" s="69">
        <f>IF(AE139&gt;=8,"8",AE139)</f>
        <v>2</v>
      </c>
      <c r="AG139" s="74">
        <v>97</v>
      </c>
    </row>
    <row r="140" spans="1:33" ht="14.25" x14ac:dyDescent="0.2">
      <c r="A140" s="60"/>
      <c r="B140" s="61" t="s">
        <v>142</v>
      </c>
      <c r="C140" s="67"/>
      <c r="D140" s="68"/>
      <c r="E140" s="67" t="s">
        <v>18</v>
      </c>
      <c r="F140" s="68"/>
      <c r="G140" s="67"/>
      <c r="H140" s="68"/>
      <c r="I140" s="67">
        <v>0.5</v>
      </c>
      <c r="J140" s="68">
        <v>57</v>
      </c>
      <c r="K140" s="67"/>
      <c r="L140" s="68"/>
      <c r="M140" s="67" t="s">
        <v>18</v>
      </c>
      <c r="N140" s="60"/>
      <c r="O140" s="67">
        <v>0.52541159627773804</v>
      </c>
      <c r="P140" s="60">
        <v>30</v>
      </c>
      <c r="Q140" s="67" t="s">
        <v>18</v>
      </c>
      <c r="R140" s="60"/>
      <c r="S140" s="67" t="s">
        <v>18</v>
      </c>
      <c r="T140" s="60"/>
      <c r="U140" s="67"/>
      <c r="V140" s="60"/>
      <c r="W140" s="67"/>
      <c r="X140" s="60"/>
      <c r="Y140" s="67"/>
      <c r="Z140" s="60"/>
      <c r="AA140" s="67"/>
      <c r="AB140" s="60"/>
      <c r="AC140" s="67"/>
      <c r="AD140" s="60"/>
      <c r="AE140" s="62">
        <f>SUBTOTAL(3,D140,F140,H140,J140,L140,N140,P140,R140,T140,V140,X140,Z140,AB140,AD140)</f>
        <v>2</v>
      </c>
      <c r="AF140" s="69">
        <f>IF(AE140&gt;=8,"8",AE140)</f>
        <v>2</v>
      </c>
      <c r="AG140" s="60">
        <v>87</v>
      </c>
    </row>
    <row r="141" spans="1:33" ht="14.25" x14ac:dyDescent="0.2">
      <c r="A141" s="60"/>
      <c r="B141" s="61" t="s">
        <v>122</v>
      </c>
      <c r="C141" s="67"/>
      <c r="D141" s="68"/>
      <c r="E141" s="67">
        <v>0.32204653937947492</v>
      </c>
      <c r="F141" s="68">
        <v>32</v>
      </c>
      <c r="G141" s="67"/>
      <c r="H141" s="68"/>
      <c r="I141" s="67">
        <v>0.46582733812949628</v>
      </c>
      <c r="J141" s="68">
        <v>53</v>
      </c>
      <c r="K141" s="67"/>
      <c r="L141" s="68"/>
      <c r="M141" s="67" t="s">
        <v>18</v>
      </c>
      <c r="N141" s="60"/>
      <c r="O141" s="67" t="s">
        <v>18</v>
      </c>
      <c r="P141" s="60"/>
      <c r="Q141" s="67" t="s">
        <v>18</v>
      </c>
      <c r="R141" s="60"/>
      <c r="S141" s="67" t="s">
        <v>18</v>
      </c>
      <c r="T141" s="60"/>
      <c r="U141" s="67"/>
      <c r="V141" s="60"/>
      <c r="W141" s="67"/>
      <c r="X141" s="60"/>
      <c r="Y141" s="67"/>
      <c r="Z141" s="60"/>
      <c r="AA141" s="67"/>
      <c r="AB141" s="60"/>
      <c r="AC141" s="67"/>
      <c r="AD141" s="60"/>
      <c r="AE141" s="62">
        <f>SUBTOTAL(3,D141,F141,H141,J141,L141,N141,P141,R141,T141,V141,X141,Z141,AB141,AD141)</f>
        <v>2</v>
      </c>
      <c r="AF141" s="69">
        <f>IF(AE141&gt;=8,"8",AE141)</f>
        <v>2</v>
      </c>
      <c r="AG141" s="60">
        <v>85</v>
      </c>
    </row>
    <row r="142" spans="1:33" x14ac:dyDescent="0.25">
      <c r="A142" s="60"/>
      <c r="B142" s="70" t="s">
        <v>167</v>
      </c>
      <c r="C142" s="71"/>
      <c r="D142" s="72"/>
      <c r="E142" s="71" t="s">
        <v>18</v>
      </c>
      <c r="F142" s="72"/>
      <c r="G142" s="71"/>
      <c r="H142" s="72"/>
      <c r="I142" s="71" t="s">
        <v>18</v>
      </c>
      <c r="J142" s="72"/>
      <c r="K142" s="71"/>
      <c r="L142" s="72"/>
      <c r="M142" s="67" t="s">
        <v>18</v>
      </c>
      <c r="N142" s="73"/>
      <c r="O142" s="67" t="s">
        <v>18</v>
      </c>
      <c r="P142" s="73"/>
      <c r="Q142" s="67" t="s">
        <v>18</v>
      </c>
      <c r="R142" s="73"/>
      <c r="S142" s="67" t="s">
        <v>18</v>
      </c>
      <c r="T142" s="73"/>
      <c r="U142" s="67"/>
      <c r="V142" s="73"/>
      <c r="W142" s="67">
        <v>0.45285590385330188</v>
      </c>
      <c r="X142" s="73">
        <v>41</v>
      </c>
      <c r="Y142" s="67"/>
      <c r="Z142" s="73"/>
      <c r="AA142" s="67"/>
      <c r="AB142" s="73"/>
      <c r="AC142" s="67">
        <v>0.36991476172026344</v>
      </c>
      <c r="AD142" s="73">
        <v>40</v>
      </c>
      <c r="AE142" s="62">
        <f>SUBTOTAL(3,D142,F142,H142,J142,L142,N142,P142,R142,T142,V142,X142,Z142,AB142,AD142)</f>
        <v>2</v>
      </c>
      <c r="AF142" s="69">
        <f>IF(AE142&gt;=8,"8",AE142)</f>
        <v>2</v>
      </c>
      <c r="AG142" s="74">
        <v>81</v>
      </c>
    </row>
    <row r="143" spans="1:33" ht="14.25" x14ac:dyDescent="0.2">
      <c r="A143" s="60"/>
      <c r="B143" s="61" t="s">
        <v>48</v>
      </c>
      <c r="C143" s="67"/>
      <c r="D143" s="68"/>
      <c r="E143" s="67">
        <v>0.47587064676616914</v>
      </c>
      <c r="F143" s="68">
        <v>39</v>
      </c>
      <c r="G143" s="67"/>
      <c r="H143" s="68"/>
      <c r="I143" s="67" t="s">
        <v>18</v>
      </c>
      <c r="J143" s="68"/>
      <c r="K143" s="67"/>
      <c r="L143" s="68"/>
      <c r="M143" s="67" t="s">
        <v>18</v>
      </c>
      <c r="N143" s="60"/>
      <c r="O143" s="67" t="s">
        <v>18</v>
      </c>
      <c r="P143" s="60"/>
      <c r="Q143" s="67" t="s">
        <v>18</v>
      </c>
      <c r="R143" s="60"/>
      <c r="S143" s="67">
        <v>0.56276531231049132</v>
      </c>
      <c r="T143" s="60">
        <v>40</v>
      </c>
      <c r="U143" s="67"/>
      <c r="V143" s="60"/>
      <c r="W143" s="67"/>
      <c r="X143" s="60"/>
      <c r="Y143" s="67"/>
      <c r="Z143" s="60"/>
      <c r="AA143" s="67"/>
      <c r="AB143" s="60"/>
      <c r="AC143" s="67"/>
      <c r="AD143" s="60"/>
      <c r="AE143" s="62">
        <f>SUBTOTAL(3,D143,F143,H143,J143,L143,N143,P143,R143,T143,V143,X143,Z143,AB143,AD143)</f>
        <v>2</v>
      </c>
      <c r="AF143" s="69">
        <f>IF(AE143&gt;=8,"8",AE143)</f>
        <v>2</v>
      </c>
      <c r="AG143" s="60">
        <v>79</v>
      </c>
    </row>
    <row r="144" spans="1:33" x14ac:dyDescent="0.25">
      <c r="A144" s="60"/>
      <c r="B144" s="70" t="s">
        <v>177</v>
      </c>
      <c r="C144" s="71"/>
      <c r="D144" s="72"/>
      <c r="E144" s="71" t="s">
        <v>18</v>
      </c>
      <c r="F144" s="72"/>
      <c r="G144" s="71"/>
      <c r="H144" s="72"/>
      <c r="I144" s="71" t="s">
        <v>18</v>
      </c>
      <c r="J144" s="72"/>
      <c r="K144" s="71"/>
      <c r="L144" s="72"/>
      <c r="M144" s="67" t="s">
        <v>18</v>
      </c>
      <c r="N144" s="73"/>
      <c r="O144" s="67">
        <v>0.45095976860373388</v>
      </c>
      <c r="P144" s="73">
        <v>21</v>
      </c>
      <c r="Q144" s="67" t="s">
        <v>18</v>
      </c>
      <c r="R144" s="73"/>
      <c r="S144" s="67">
        <v>0.59885714285714287</v>
      </c>
      <c r="T144" s="73">
        <v>56</v>
      </c>
      <c r="U144" s="67"/>
      <c r="V144" s="73"/>
      <c r="W144" s="67"/>
      <c r="X144" s="73"/>
      <c r="Y144" s="67"/>
      <c r="Z144" s="73"/>
      <c r="AA144" s="67"/>
      <c r="AB144" s="73"/>
      <c r="AC144" s="67"/>
      <c r="AD144" s="73"/>
      <c r="AE144" s="62">
        <f>SUBTOTAL(3,D144,F144,H144,J144,L144,N144,P144,R144,T144,V144,X144,Z144,AB144,AD144)</f>
        <v>2</v>
      </c>
      <c r="AF144" s="69">
        <f>IF(AE144&gt;=8,"8",AE144)</f>
        <v>2</v>
      </c>
      <c r="AG144" s="74">
        <v>77</v>
      </c>
    </row>
    <row r="145" spans="1:33" x14ac:dyDescent="0.25">
      <c r="A145" s="60"/>
      <c r="B145" s="70" t="s">
        <v>192</v>
      </c>
      <c r="C145" s="71"/>
      <c r="D145" s="72"/>
      <c r="E145" s="71" t="s">
        <v>18</v>
      </c>
      <c r="F145" s="72"/>
      <c r="G145" s="71"/>
      <c r="H145" s="72"/>
      <c r="I145" s="71" t="s">
        <v>18</v>
      </c>
      <c r="J145" s="72"/>
      <c r="K145" s="71"/>
      <c r="L145" s="72"/>
      <c r="M145" s="67" t="s">
        <v>18</v>
      </c>
      <c r="N145" s="73"/>
      <c r="O145" s="67" t="s">
        <v>18</v>
      </c>
      <c r="P145" s="73"/>
      <c r="Q145" s="67" t="s">
        <v>18</v>
      </c>
      <c r="R145" s="73"/>
      <c r="S145" s="67">
        <v>0.47595438770451165</v>
      </c>
      <c r="T145" s="73">
        <v>30</v>
      </c>
      <c r="U145" s="67"/>
      <c r="V145" s="73"/>
      <c r="W145" s="67"/>
      <c r="X145" s="73"/>
      <c r="Y145" s="67"/>
      <c r="Z145" s="73"/>
      <c r="AA145" s="67"/>
      <c r="AB145" s="73"/>
      <c r="AC145" s="67">
        <v>0.39822059283766259</v>
      </c>
      <c r="AD145" s="73">
        <v>43</v>
      </c>
      <c r="AE145" s="62">
        <f>SUBTOTAL(3,D145,F145,H145,J145,L145,N145,P145,R145,T145,V145,X145,Z145,AB145,AD145)</f>
        <v>2</v>
      </c>
      <c r="AF145" s="69">
        <f>IF(AE145&gt;=8,"8",AE145)</f>
        <v>2</v>
      </c>
      <c r="AG145" s="74">
        <v>73</v>
      </c>
    </row>
    <row r="146" spans="1:33" x14ac:dyDescent="0.25">
      <c r="A146" s="60"/>
      <c r="B146" s="70" t="s">
        <v>212</v>
      </c>
      <c r="C146" s="71"/>
      <c r="D146" s="72"/>
      <c r="E146" s="71" t="s">
        <v>18</v>
      </c>
      <c r="F146" s="72"/>
      <c r="G146" s="71"/>
      <c r="H146" s="72"/>
      <c r="I146" s="71" t="s">
        <v>18</v>
      </c>
      <c r="J146" s="72"/>
      <c r="K146" s="71"/>
      <c r="L146" s="72"/>
      <c r="M146" s="67"/>
      <c r="N146" s="73"/>
      <c r="O146" s="67">
        <v>0.54280373831775697</v>
      </c>
      <c r="P146" s="73">
        <v>33</v>
      </c>
      <c r="Q146" s="67" t="s">
        <v>18</v>
      </c>
      <c r="R146" s="73"/>
      <c r="S146" s="67">
        <v>0.54523076923076919</v>
      </c>
      <c r="T146" s="73">
        <v>37</v>
      </c>
      <c r="U146" s="67"/>
      <c r="V146" s="73"/>
      <c r="W146" s="67"/>
      <c r="X146" s="73"/>
      <c r="Y146" s="67"/>
      <c r="Z146" s="73"/>
      <c r="AA146" s="67"/>
      <c r="AB146" s="73"/>
      <c r="AC146" s="67"/>
      <c r="AD146" s="73"/>
      <c r="AE146" s="62">
        <f>SUBTOTAL(3,D146,F146,H146,J146,L146,N146,P146,R146,T146,V146,X146,Z146,AB146,AD146)</f>
        <v>2</v>
      </c>
      <c r="AF146" s="69">
        <f>IF(AE146&gt;=8,"8",AE146)</f>
        <v>2</v>
      </c>
      <c r="AG146" s="74">
        <v>70</v>
      </c>
    </row>
    <row r="147" spans="1:33" ht="14.25" x14ac:dyDescent="0.2">
      <c r="A147" s="60"/>
      <c r="B147" s="61" t="s">
        <v>93</v>
      </c>
      <c r="C147" s="67"/>
      <c r="D147" s="68"/>
      <c r="E147" s="67" t="s">
        <v>18</v>
      </c>
      <c r="F147" s="68"/>
      <c r="G147" s="67"/>
      <c r="H147" s="68"/>
      <c r="I147" s="67" t="s">
        <v>18</v>
      </c>
      <c r="J147" s="68"/>
      <c r="K147" s="67"/>
      <c r="L147" s="68"/>
      <c r="M147" s="67" t="s">
        <v>18</v>
      </c>
      <c r="N147" s="60"/>
      <c r="O147" s="67">
        <v>0.45119087554511916</v>
      </c>
      <c r="P147" s="60">
        <v>22</v>
      </c>
      <c r="Q147" s="67" t="s">
        <v>18</v>
      </c>
      <c r="R147" s="60"/>
      <c r="S147" s="67">
        <v>0.55997624703087878</v>
      </c>
      <c r="T147" s="60">
        <v>39</v>
      </c>
      <c r="U147" s="67"/>
      <c r="V147" s="60"/>
      <c r="W147" s="67"/>
      <c r="X147" s="60"/>
      <c r="Y147" s="67"/>
      <c r="Z147" s="60"/>
      <c r="AA147" s="67"/>
      <c r="AB147" s="60"/>
      <c r="AC147" s="67"/>
      <c r="AD147" s="60"/>
      <c r="AE147" s="62">
        <f>SUBTOTAL(3,D147,F147,H147,J147,L147,N147,P147,R147,T147,V147,X147,Z147,AB147,AD147)</f>
        <v>2</v>
      </c>
      <c r="AF147" s="69">
        <f>IF(AE147&gt;=8,"8",AE147)</f>
        <v>2</v>
      </c>
      <c r="AG147" s="60">
        <v>68</v>
      </c>
    </row>
    <row r="148" spans="1:33" x14ac:dyDescent="0.25">
      <c r="A148" s="60"/>
      <c r="B148" s="70" t="s">
        <v>201</v>
      </c>
      <c r="C148" s="71"/>
      <c r="D148" s="72"/>
      <c r="E148" s="71" t="s">
        <v>18</v>
      </c>
      <c r="F148" s="72"/>
      <c r="G148" s="71"/>
      <c r="H148" s="72"/>
      <c r="I148" s="71" t="s">
        <v>18</v>
      </c>
      <c r="J148" s="72"/>
      <c r="K148" s="71"/>
      <c r="L148" s="72"/>
      <c r="M148" s="67" t="s">
        <v>18</v>
      </c>
      <c r="N148" s="73"/>
      <c r="O148" s="67" t="s">
        <v>18</v>
      </c>
      <c r="P148" s="73"/>
      <c r="Q148" s="67" t="s">
        <v>18</v>
      </c>
      <c r="R148" s="73"/>
      <c r="S148" s="67">
        <v>0.43877045116509666</v>
      </c>
      <c r="T148" s="73">
        <v>27</v>
      </c>
      <c r="U148" s="67"/>
      <c r="V148" s="73"/>
      <c r="W148" s="67"/>
      <c r="X148" s="73"/>
      <c r="Y148" s="67"/>
      <c r="Z148" s="73"/>
      <c r="AA148" s="67"/>
      <c r="AB148" s="73"/>
      <c r="AC148" s="67">
        <v>0.3680422050342021</v>
      </c>
      <c r="AD148" s="73">
        <v>39</v>
      </c>
      <c r="AE148" s="62">
        <f>SUBTOTAL(3,D148,F148,H148,J148,L148,N148,P148,R148,T148,V148,X148,Z148,AB148,AD148)</f>
        <v>2</v>
      </c>
      <c r="AF148" s="69">
        <f>IF(AE148&gt;=8,"8",AE148)</f>
        <v>2</v>
      </c>
      <c r="AG148" s="74">
        <v>66</v>
      </c>
    </row>
    <row r="149" spans="1:33" ht="14.25" x14ac:dyDescent="0.2">
      <c r="A149" s="60"/>
      <c r="B149" s="61" t="s">
        <v>229</v>
      </c>
      <c r="C149" s="67"/>
      <c r="D149" s="68"/>
      <c r="E149" s="67"/>
      <c r="F149" s="68"/>
      <c r="G149" s="67"/>
      <c r="H149" s="68"/>
      <c r="I149" s="67"/>
      <c r="J149" s="68"/>
      <c r="K149" s="67"/>
      <c r="L149" s="68"/>
      <c r="M149" s="67"/>
      <c r="N149" s="60"/>
      <c r="O149" s="67"/>
      <c r="P149" s="60"/>
      <c r="Q149" s="67" t="s">
        <v>18</v>
      </c>
      <c r="R149" s="60"/>
      <c r="S149" s="67"/>
      <c r="T149" s="60"/>
      <c r="U149" s="67"/>
      <c r="V149" s="60"/>
      <c r="W149" s="67"/>
      <c r="X149" s="60"/>
      <c r="Y149" s="67">
        <v>0.77802761055100211</v>
      </c>
      <c r="Z149" s="60">
        <v>97</v>
      </c>
      <c r="AA149" s="67"/>
      <c r="AB149" s="60"/>
      <c r="AC149" s="67"/>
      <c r="AD149" s="60"/>
      <c r="AE149" s="62">
        <f>SUBTOTAL(3,D149,F149,H149,J149,L149,N149,P149,R149,T149,V149,X149,Z149,AB149,AD149)</f>
        <v>1</v>
      </c>
      <c r="AF149" s="69">
        <f>IF(AE149&gt;=8,"8",AE149)</f>
        <v>1</v>
      </c>
      <c r="AG149" s="60">
        <v>97</v>
      </c>
    </row>
    <row r="150" spans="1:33" x14ac:dyDescent="0.25">
      <c r="A150" s="60"/>
      <c r="B150" s="70" t="s">
        <v>187</v>
      </c>
      <c r="C150" s="71"/>
      <c r="D150" s="72"/>
      <c r="E150" s="71"/>
      <c r="F150" s="72"/>
      <c r="G150" s="71"/>
      <c r="H150" s="72"/>
      <c r="I150" s="71"/>
      <c r="J150" s="72"/>
      <c r="K150" s="71"/>
      <c r="L150" s="72"/>
      <c r="M150" s="67"/>
      <c r="N150" s="73"/>
      <c r="O150" s="67"/>
      <c r="P150" s="73"/>
      <c r="Q150" s="67" t="s">
        <v>18</v>
      </c>
      <c r="R150" s="73"/>
      <c r="S150" s="67"/>
      <c r="T150" s="73"/>
      <c r="U150" s="67"/>
      <c r="V150" s="73"/>
      <c r="W150" s="67"/>
      <c r="X150" s="73"/>
      <c r="Y150" s="67"/>
      <c r="Z150" s="73"/>
      <c r="AA150" s="67">
        <v>0.96276050563717097</v>
      </c>
      <c r="AB150" s="73">
        <v>94</v>
      </c>
      <c r="AC150" s="67"/>
      <c r="AD150" s="73"/>
      <c r="AE150" s="62">
        <f>SUBTOTAL(3,D150,F150,H150,J150,L150,N150,P150,R150,T150,V150,X150,Z150,AB150,AD150)</f>
        <v>1</v>
      </c>
      <c r="AF150" s="69">
        <f>IF(AE150&gt;=8,"8",AE150)</f>
        <v>1</v>
      </c>
      <c r="AG150" s="74">
        <v>94</v>
      </c>
    </row>
    <row r="151" spans="1:33" ht="14.25" x14ac:dyDescent="0.2">
      <c r="A151" s="60"/>
      <c r="B151" s="61" t="s">
        <v>27</v>
      </c>
      <c r="C151" s="67">
        <v>0.657292085174769</v>
      </c>
      <c r="D151" s="68">
        <v>94</v>
      </c>
      <c r="E151" s="67" t="s">
        <v>18</v>
      </c>
      <c r="F151" s="68"/>
      <c r="G151" s="67"/>
      <c r="H151" s="68"/>
      <c r="I151" s="67" t="s">
        <v>18</v>
      </c>
      <c r="J151" s="68"/>
      <c r="K151" s="67"/>
      <c r="L151" s="68"/>
      <c r="M151" s="67" t="s">
        <v>18</v>
      </c>
      <c r="N151" s="60"/>
      <c r="O151" s="67" t="s">
        <v>18</v>
      </c>
      <c r="P151" s="60"/>
      <c r="Q151" s="67" t="s">
        <v>18</v>
      </c>
      <c r="R151" s="60"/>
      <c r="S151" s="67" t="s">
        <v>18</v>
      </c>
      <c r="T151" s="60"/>
      <c r="U151" s="67"/>
      <c r="V151" s="60"/>
      <c r="W151" s="67"/>
      <c r="X151" s="60"/>
      <c r="Y151" s="67"/>
      <c r="Z151" s="60"/>
      <c r="AA151" s="67"/>
      <c r="AB151" s="60"/>
      <c r="AC151" s="67"/>
      <c r="AD151" s="60"/>
      <c r="AE151" s="62">
        <f>SUBTOTAL(3,D151,F151,H151,J151,L151,N151,P151,R151,T151,V151,X151,Z151,AB151,AD151)</f>
        <v>1</v>
      </c>
      <c r="AF151" s="69">
        <f>IF(AE151&gt;=8,"8",AE151)</f>
        <v>1</v>
      </c>
      <c r="AG151" s="60">
        <v>94</v>
      </c>
    </row>
    <row r="152" spans="1:33" x14ac:dyDescent="0.25">
      <c r="A152" s="60"/>
      <c r="B152" s="70" t="s">
        <v>208</v>
      </c>
      <c r="C152" s="71"/>
      <c r="D152" s="72"/>
      <c r="E152" s="71"/>
      <c r="F152" s="72"/>
      <c r="G152" s="71"/>
      <c r="H152" s="72"/>
      <c r="I152" s="71"/>
      <c r="J152" s="72"/>
      <c r="K152" s="71"/>
      <c r="L152" s="72"/>
      <c r="M152" s="67"/>
      <c r="N152" s="73"/>
      <c r="O152" s="67"/>
      <c r="P152" s="73"/>
      <c r="Q152" s="67" t="s">
        <v>18</v>
      </c>
      <c r="R152" s="73"/>
      <c r="S152" s="67"/>
      <c r="T152" s="73"/>
      <c r="U152" s="67"/>
      <c r="V152" s="73"/>
      <c r="W152" s="67">
        <v>0.72127045235803655</v>
      </c>
      <c r="X152" s="73">
        <v>88</v>
      </c>
      <c r="Y152" s="67"/>
      <c r="Z152" s="73"/>
      <c r="AA152" s="67"/>
      <c r="AB152" s="73"/>
      <c r="AC152" s="67"/>
      <c r="AD152" s="73"/>
      <c r="AE152" s="62">
        <f>SUBTOTAL(3,D152,F152,H152,J152,L152,N152,P152,R152,T152,V152,X152,Z152,AB152,AD152)</f>
        <v>1</v>
      </c>
      <c r="AF152" s="69">
        <f>IF(AE152&gt;=8,"8",AE152)</f>
        <v>1</v>
      </c>
      <c r="AG152" s="74">
        <v>88</v>
      </c>
    </row>
    <row r="153" spans="1:33" x14ac:dyDescent="0.25">
      <c r="A153" s="60"/>
      <c r="B153" s="70" t="s">
        <v>158</v>
      </c>
      <c r="C153" s="71"/>
      <c r="D153" s="72"/>
      <c r="E153" s="71"/>
      <c r="F153" s="72"/>
      <c r="G153" s="71"/>
      <c r="H153" s="72"/>
      <c r="I153" s="71"/>
      <c r="J153" s="72"/>
      <c r="K153" s="71"/>
      <c r="L153" s="72"/>
      <c r="M153" s="67"/>
      <c r="N153" s="73"/>
      <c r="O153" s="67"/>
      <c r="P153" s="73"/>
      <c r="Q153" s="67" t="s">
        <v>18</v>
      </c>
      <c r="R153" s="73"/>
      <c r="S153" s="67"/>
      <c r="T153" s="73"/>
      <c r="U153" s="67">
        <v>0.55795148247978443</v>
      </c>
      <c r="V153" s="73">
        <v>83</v>
      </c>
      <c r="W153" s="67"/>
      <c r="X153" s="73"/>
      <c r="Y153" s="67"/>
      <c r="Z153" s="73"/>
      <c r="AA153" s="67"/>
      <c r="AB153" s="73"/>
      <c r="AC153" s="67"/>
      <c r="AD153" s="73"/>
      <c r="AE153" s="62">
        <f>SUBTOTAL(3,D153,F153,H153,J153,L153,N153,P153,R153,T153,V153,X153,Z153,AB153,AD153)</f>
        <v>1</v>
      </c>
      <c r="AF153" s="69">
        <f>IF(AE153&gt;=8,"8",AE153)</f>
        <v>1</v>
      </c>
      <c r="AG153" s="74">
        <v>83</v>
      </c>
    </row>
    <row r="154" spans="1:33" x14ac:dyDescent="0.25">
      <c r="A154" s="60"/>
      <c r="B154" s="70" t="s">
        <v>166</v>
      </c>
      <c r="C154" s="71"/>
      <c r="D154" s="72"/>
      <c r="E154" s="71" t="s">
        <v>18</v>
      </c>
      <c r="F154" s="72"/>
      <c r="G154" s="71"/>
      <c r="H154" s="72"/>
      <c r="I154" s="71" t="s">
        <v>18</v>
      </c>
      <c r="J154" s="72"/>
      <c r="K154" s="71"/>
      <c r="L154" s="72"/>
      <c r="M154" s="67" t="s">
        <v>18</v>
      </c>
      <c r="N154" s="73"/>
      <c r="O154" s="67" t="s">
        <v>18</v>
      </c>
      <c r="P154" s="73"/>
      <c r="Q154" s="67" t="s">
        <v>18</v>
      </c>
      <c r="R154" s="73"/>
      <c r="S154" s="67">
        <v>0.69743987587276957</v>
      </c>
      <c r="T154" s="73">
        <v>83</v>
      </c>
      <c r="U154" s="67"/>
      <c r="V154" s="73"/>
      <c r="W154" s="67"/>
      <c r="X154" s="73"/>
      <c r="Y154" s="67"/>
      <c r="Z154" s="73"/>
      <c r="AA154" s="67"/>
      <c r="AB154" s="73"/>
      <c r="AC154" s="67"/>
      <c r="AD154" s="73"/>
      <c r="AE154" s="62">
        <f>SUBTOTAL(3,D154,F154,H154,J154,L154,N154,P154,R154,T154,V154,X154,Z154,AB154,AD154)</f>
        <v>1</v>
      </c>
      <c r="AF154" s="69">
        <f>IF(AE154&gt;=8,"8",AE154)</f>
        <v>1</v>
      </c>
      <c r="AG154" s="74">
        <v>83</v>
      </c>
    </row>
    <row r="155" spans="1:33" ht="14.25" x14ac:dyDescent="0.2">
      <c r="A155" s="60"/>
      <c r="B155" s="61" t="s">
        <v>28</v>
      </c>
      <c r="C155" s="67">
        <v>0.55883480260636265</v>
      </c>
      <c r="D155" s="68">
        <v>83</v>
      </c>
      <c r="E155" s="67" t="s">
        <v>18</v>
      </c>
      <c r="F155" s="68"/>
      <c r="G155" s="67"/>
      <c r="H155" s="68"/>
      <c r="I155" s="67" t="s">
        <v>18</v>
      </c>
      <c r="J155" s="68"/>
      <c r="K155" s="67"/>
      <c r="L155" s="68"/>
      <c r="M155" s="67" t="s">
        <v>18</v>
      </c>
      <c r="N155" s="60"/>
      <c r="O155" s="67" t="s">
        <v>18</v>
      </c>
      <c r="P155" s="60"/>
      <c r="Q155" s="67" t="s">
        <v>18</v>
      </c>
      <c r="R155" s="60"/>
      <c r="S155" s="67" t="s">
        <v>18</v>
      </c>
      <c r="T155" s="60"/>
      <c r="U155" s="67"/>
      <c r="V155" s="60"/>
      <c r="W155" s="67"/>
      <c r="X155" s="60"/>
      <c r="Y155" s="67"/>
      <c r="Z155" s="60"/>
      <c r="AA155" s="67"/>
      <c r="AB155" s="60"/>
      <c r="AC155" s="67"/>
      <c r="AD155" s="60"/>
      <c r="AE155" s="62">
        <f>SUBTOTAL(3,D155,F155,H155,J155,L155,N155,P155,R155,T155,V155,X155,Z155,AB155,AD155)</f>
        <v>1</v>
      </c>
      <c r="AF155" s="69">
        <f>IF(AE155&gt;=8,"8",AE155)</f>
        <v>1</v>
      </c>
      <c r="AG155" s="60">
        <v>83</v>
      </c>
    </row>
    <row r="156" spans="1:33" ht="14.25" x14ac:dyDescent="0.2">
      <c r="A156" s="60"/>
      <c r="B156" s="61" t="s">
        <v>86</v>
      </c>
      <c r="C156" s="67">
        <v>0.55586987270155586</v>
      </c>
      <c r="D156" s="68">
        <v>81</v>
      </c>
      <c r="E156" s="67" t="s">
        <v>18</v>
      </c>
      <c r="F156" s="68"/>
      <c r="G156" s="67"/>
      <c r="H156" s="68"/>
      <c r="I156" s="67" t="s">
        <v>18</v>
      </c>
      <c r="J156" s="68"/>
      <c r="K156" s="67"/>
      <c r="L156" s="68"/>
      <c r="M156" s="67" t="s">
        <v>18</v>
      </c>
      <c r="N156" s="60"/>
      <c r="O156" s="67" t="s">
        <v>18</v>
      </c>
      <c r="P156" s="60"/>
      <c r="Q156" s="67" t="s">
        <v>18</v>
      </c>
      <c r="R156" s="60"/>
      <c r="S156" s="67" t="s">
        <v>18</v>
      </c>
      <c r="T156" s="60"/>
      <c r="U156" s="67"/>
      <c r="V156" s="60"/>
      <c r="W156" s="67"/>
      <c r="X156" s="60"/>
      <c r="Y156" s="67"/>
      <c r="Z156" s="60"/>
      <c r="AA156" s="67"/>
      <c r="AB156" s="60"/>
      <c r="AC156" s="67"/>
      <c r="AD156" s="60"/>
      <c r="AE156" s="62">
        <f>SUBTOTAL(3,D156,F156,H156,J156,L156,N156,P156,R156,T156,V156,X156,Z156,AB156,AD156)</f>
        <v>1</v>
      </c>
      <c r="AF156" s="69">
        <f>IF(AE156&gt;=8,"8",AE156)</f>
        <v>1</v>
      </c>
      <c r="AG156" s="60">
        <v>81</v>
      </c>
    </row>
    <row r="157" spans="1:33" x14ac:dyDescent="0.25">
      <c r="A157" s="60"/>
      <c r="B157" s="70" t="s">
        <v>160</v>
      </c>
      <c r="C157" s="71"/>
      <c r="D157" s="72"/>
      <c r="E157" s="71" t="s">
        <v>18</v>
      </c>
      <c r="F157" s="72"/>
      <c r="G157" s="71"/>
      <c r="H157" s="72"/>
      <c r="I157" s="71" t="s">
        <v>18</v>
      </c>
      <c r="J157" s="72"/>
      <c r="K157" s="71"/>
      <c r="L157" s="72"/>
      <c r="M157" s="67" t="s">
        <v>18</v>
      </c>
      <c r="N157" s="73"/>
      <c r="O157" s="67" t="s">
        <v>18</v>
      </c>
      <c r="P157" s="73"/>
      <c r="Q157" s="67" t="s">
        <v>18</v>
      </c>
      <c r="R157" s="73"/>
      <c r="S157" s="67">
        <v>0.68446215139442235</v>
      </c>
      <c r="T157" s="73">
        <v>80</v>
      </c>
      <c r="U157" s="67"/>
      <c r="V157" s="73"/>
      <c r="W157" s="67"/>
      <c r="X157" s="73"/>
      <c r="Y157" s="67"/>
      <c r="Z157" s="73"/>
      <c r="AA157" s="67"/>
      <c r="AB157" s="73"/>
      <c r="AC157" s="67"/>
      <c r="AD157" s="73"/>
      <c r="AE157" s="62">
        <f>SUBTOTAL(3,D157,F157,H157,J157,L157,N157,P157,R157,T157,V157,X157,Z157,AB157,AD157)</f>
        <v>1</v>
      </c>
      <c r="AF157" s="69">
        <f>IF(AE157&gt;=8,"8",AE157)</f>
        <v>1</v>
      </c>
      <c r="AG157" s="74">
        <v>80</v>
      </c>
    </row>
    <row r="158" spans="1:33" x14ac:dyDescent="0.25">
      <c r="A158" s="60"/>
      <c r="B158" s="70" t="s">
        <v>209</v>
      </c>
      <c r="C158" s="71"/>
      <c r="D158" s="72"/>
      <c r="E158" s="71" t="s">
        <v>18</v>
      </c>
      <c r="F158" s="72"/>
      <c r="G158" s="71"/>
      <c r="H158" s="72"/>
      <c r="I158" s="71" t="s">
        <v>18</v>
      </c>
      <c r="J158" s="72"/>
      <c r="K158" s="71"/>
      <c r="L158" s="72"/>
      <c r="M158" s="67" t="s">
        <v>18</v>
      </c>
      <c r="N158" s="73"/>
      <c r="O158" s="67" t="s">
        <v>18</v>
      </c>
      <c r="P158" s="73"/>
      <c r="Q158" s="67" t="s">
        <v>18</v>
      </c>
      <c r="R158" s="73"/>
      <c r="S158" s="67" t="s">
        <v>18</v>
      </c>
      <c r="T158" s="73"/>
      <c r="U158" s="67"/>
      <c r="V158" s="73"/>
      <c r="W158" s="67"/>
      <c r="X158" s="73"/>
      <c r="Y158" s="67"/>
      <c r="Z158" s="73"/>
      <c r="AA158" s="67"/>
      <c r="AB158" s="73"/>
      <c r="AC158" s="67">
        <v>0.64410596811473952</v>
      </c>
      <c r="AD158" s="73">
        <v>80</v>
      </c>
      <c r="AE158" s="62">
        <f>SUBTOTAL(3,D158,F158,H158,J158,L158,N158,P158,R158,T158,V158,X158,Z158,AB158,AD158)</f>
        <v>1</v>
      </c>
      <c r="AF158" s="69">
        <f>IF(AE158&gt;=8,"8",AE158)</f>
        <v>1</v>
      </c>
      <c r="AG158" s="74">
        <v>80</v>
      </c>
    </row>
    <row r="159" spans="1:33" x14ac:dyDescent="0.25">
      <c r="A159" s="60"/>
      <c r="B159" s="70" t="s">
        <v>161</v>
      </c>
      <c r="C159" s="71"/>
      <c r="D159" s="72"/>
      <c r="E159" s="71" t="s">
        <v>18</v>
      </c>
      <c r="F159" s="72"/>
      <c r="G159" s="71"/>
      <c r="H159" s="72"/>
      <c r="I159" s="71" t="s">
        <v>18</v>
      </c>
      <c r="J159" s="72"/>
      <c r="K159" s="71"/>
      <c r="L159" s="72"/>
      <c r="M159" s="67" t="s">
        <v>18</v>
      </c>
      <c r="N159" s="73"/>
      <c r="O159" s="67" t="s">
        <v>18</v>
      </c>
      <c r="P159" s="73"/>
      <c r="Q159" s="67">
        <v>0.66188524590163944</v>
      </c>
      <c r="R159" s="73">
        <v>76</v>
      </c>
      <c r="S159" s="67" t="s">
        <v>18</v>
      </c>
      <c r="T159" s="73"/>
      <c r="U159" s="67"/>
      <c r="V159" s="73"/>
      <c r="W159" s="67"/>
      <c r="X159" s="73"/>
      <c r="Y159" s="67"/>
      <c r="Z159" s="73"/>
      <c r="AA159" s="67"/>
      <c r="AB159" s="73"/>
      <c r="AC159" s="67"/>
      <c r="AD159" s="73"/>
      <c r="AE159" s="62">
        <f>SUBTOTAL(3,D159,F159,H159,J159,L159,N159,P159,R159,T159,V159,X159,Z159,AB159,AD159)</f>
        <v>1</v>
      </c>
      <c r="AF159" s="69">
        <f>IF(AE159&gt;=8,"8",AE159)</f>
        <v>1</v>
      </c>
      <c r="AG159" s="74">
        <v>76</v>
      </c>
    </row>
    <row r="160" spans="1:33" ht="14.25" x14ac:dyDescent="0.2">
      <c r="A160" s="60"/>
      <c r="B160" s="61" t="s">
        <v>136</v>
      </c>
      <c r="C160" s="67"/>
      <c r="D160" s="68"/>
      <c r="E160" s="67" t="s">
        <v>18</v>
      </c>
      <c r="F160" s="68"/>
      <c r="G160" s="67"/>
      <c r="H160" s="68"/>
      <c r="I160" s="67" t="s">
        <v>18</v>
      </c>
      <c r="J160" s="68"/>
      <c r="K160" s="67">
        <v>0.60451255853554708</v>
      </c>
      <c r="L160" s="68">
        <v>75</v>
      </c>
      <c r="M160" s="67" t="s">
        <v>18</v>
      </c>
      <c r="N160" s="60"/>
      <c r="O160" s="67" t="s">
        <v>18</v>
      </c>
      <c r="P160" s="60"/>
      <c r="Q160" s="67" t="s">
        <v>18</v>
      </c>
      <c r="R160" s="60"/>
      <c r="S160" s="67" t="s">
        <v>18</v>
      </c>
      <c r="T160" s="60"/>
      <c r="U160" s="67"/>
      <c r="V160" s="60"/>
      <c r="W160" s="67"/>
      <c r="X160" s="60"/>
      <c r="Y160" s="67"/>
      <c r="Z160" s="60"/>
      <c r="AA160" s="67"/>
      <c r="AB160" s="60"/>
      <c r="AC160" s="67"/>
      <c r="AD160" s="60"/>
      <c r="AE160" s="62">
        <f>SUBTOTAL(3,D160,F160,H160,J160,L160,N160,P160,R160,T160,V160,X160,Z160,AB160,AD160)</f>
        <v>1</v>
      </c>
      <c r="AF160" s="69">
        <f>IF(AE160&gt;=8,"8",AE160)</f>
        <v>1</v>
      </c>
      <c r="AG160" s="60">
        <v>75</v>
      </c>
    </row>
    <row r="161" spans="1:33" ht="14.25" x14ac:dyDescent="0.2">
      <c r="A161" s="60"/>
      <c r="B161" s="61" t="s">
        <v>223</v>
      </c>
      <c r="C161" s="67"/>
      <c r="D161" s="68"/>
      <c r="E161" s="67"/>
      <c r="F161" s="68"/>
      <c r="G161" s="67"/>
      <c r="H161" s="68"/>
      <c r="I161" s="67"/>
      <c r="J161" s="68"/>
      <c r="K161" s="67"/>
      <c r="L161" s="68"/>
      <c r="M161" s="67"/>
      <c r="N161" s="60"/>
      <c r="O161" s="67"/>
      <c r="P161" s="60"/>
      <c r="Q161" s="67" t="s">
        <v>18</v>
      </c>
      <c r="R161" s="60"/>
      <c r="S161" s="67"/>
      <c r="T161" s="60"/>
      <c r="U161" s="67"/>
      <c r="V161" s="60"/>
      <c r="W161" s="67">
        <v>0.64204959883296864</v>
      </c>
      <c r="X161" s="60">
        <v>74</v>
      </c>
      <c r="Y161" s="67"/>
      <c r="Z161" s="60"/>
      <c r="AA161" s="67"/>
      <c r="AB161" s="60"/>
      <c r="AC161" s="67"/>
      <c r="AD161" s="60"/>
      <c r="AE161" s="62">
        <f>SUBTOTAL(3,D161,F161,H161,J161,L161,N161,P161,R161,T161,V161,X161,Z161,AB161,AD161)</f>
        <v>1</v>
      </c>
      <c r="AF161" s="69">
        <f>IF(AE161&gt;=8,"8",AE161)</f>
        <v>1</v>
      </c>
      <c r="AG161" s="60">
        <v>74</v>
      </c>
    </row>
    <row r="162" spans="1:33" ht="14.25" x14ac:dyDescent="0.2">
      <c r="A162" s="60"/>
      <c r="B162" s="61" t="s">
        <v>107</v>
      </c>
      <c r="C162" s="67"/>
      <c r="D162" s="68"/>
      <c r="E162" s="67" t="s">
        <v>18</v>
      </c>
      <c r="F162" s="68"/>
      <c r="G162" s="67">
        <v>0.65792129162462154</v>
      </c>
      <c r="H162" s="68">
        <v>73</v>
      </c>
      <c r="I162" s="67" t="s">
        <v>18</v>
      </c>
      <c r="J162" s="68"/>
      <c r="K162" s="67"/>
      <c r="L162" s="68"/>
      <c r="M162" s="67" t="s">
        <v>18</v>
      </c>
      <c r="N162" s="60"/>
      <c r="O162" s="67" t="s">
        <v>18</v>
      </c>
      <c r="P162" s="60"/>
      <c r="Q162" s="67" t="s">
        <v>18</v>
      </c>
      <c r="R162" s="60"/>
      <c r="S162" s="67" t="s">
        <v>18</v>
      </c>
      <c r="T162" s="60"/>
      <c r="U162" s="67"/>
      <c r="V162" s="60"/>
      <c r="W162" s="67"/>
      <c r="X162" s="60"/>
      <c r="Y162" s="67"/>
      <c r="Z162" s="60"/>
      <c r="AA162" s="67"/>
      <c r="AB162" s="60"/>
      <c r="AC162" s="67"/>
      <c r="AD162" s="60"/>
      <c r="AE162" s="62">
        <f>SUBTOTAL(3,D162,F162,H162,J162,L162,N162,P162,R162,T162,V162,X162,Z162,AB162,AD162)</f>
        <v>1</v>
      </c>
      <c r="AF162" s="69">
        <f>IF(AE162&gt;=8,"8",AE162)</f>
        <v>1</v>
      </c>
      <c r="AG162" s="60">
        <v>73</v>
      </c>
    </row>
    <row r="163" spans="1:33" ht="14.25" x14ac:dyDescent="0.2">
      <c r="A163" s="60"/>
      <c r="B163" s="61" t="s">
        <v>80</v>
      </c>
      <c r="C163" s="67"/>
      <c r="D163" s="68"/>
      <c r="E163" s="67">
        <v>0.60696705793260131</v>
      </c>
      <c r="F163" s="68">
        <v>72</v>
      </c>
      <c r="G163" s="67"/>
      <c r="H163" s="68"/>
      <c r="I163" s="67" t="s">
        <v>18</v>
      </c>
      <c r="J163" s="68"/>
      <c r="K163" s="67"/>
      <c r="L163" s="68"/>
      <c r="M163" s="67" t="s">
        <v>18</v>
      </c>
      <c r="N163" s="60"/>
      <c r="O163" s="67" t="s">
        <v>18</v>
      </c>
      <c r="P163" s="60"/>
      <c r="Q163" s="67" t="s">
        <v>18</v>
      </c>
      <c r="R163" s="60"/>
      <c r="S163" s="67" t="s">
        <v>18</v>
      </c>
      <c r="T163" s="60"/>
      <c r="U163" s="67"/>
      <c r="V163" s="60"/>
      <c r="W163" s="67"/>
      <c r="X163" s="60"/>
      <c r="Y163" s="67"/>
      <c r="Z163" s="60"/>
      <c r="AA163" s="67"/>
      <c r="AB163" s="60"/>
      <c r="AC163" s="67"/>
      <c r="AD163" s="60"/>
      <c r="AE163" s="62">
        <f>SUBTOTAL(3,D163,F163,H163,J163,L163,N163,P163,R163,T163,V163,X163,Z163,AB163,AD163)</f>
        <v>1</v>
      </c>
      <c r="AF163" s="69">
        <f>IF(AE163&gt;=8,"8",AE163)</f>
        <v>1</v>
      </c>
      <c r="AG163" s="60">
        <v>72</v>
      </c>
    </row>
    <row r="164" spans="1:33" ht="14.25" x14ac:dyDescent="0.2">
      <c r="A164" s="60"/>
      <c r="B164" s="61" t="s">
        <v>226</v>
      </c>
      <c r="C164" s="67"/>
      <c r="D164" s="68"/>
      <c r="E164" s="67"/>
      <c r="F164" s="68"/>
      <c r="G164" s="67"/>
      <c r="H164" s="68"/>
      <c r="I164" s="67"/>
      <c r="J164" s="68"/>
      <c r="K164" s="67"/>
      <c r="L164" s="68"/>
      <c r="M164" s="67"/>
      <c r="N164" s="60"/>
      <c r="O164" s="67"/>
      <c r="P164" s="60"/>
      <c r="Q164" s="67" t="s">
        <v>18</v>
      </c>
      <c r="R164" s="60"/>
      <c r="S164" s="67"/>
      <c r="T164" s="60"/>
      <c r="U164" s="67"/>
      <c r="V164" s="60"/>
      <c r="W164" s="67">
        <v>0.62649740747362781</v>
      </c>
      <c r="X164" s="60">
        <v>71</v>
      </c>
      <c r="Y164" s="67"/>
      <c r="Z164" s="60"/>
      <c r="AA164" s="67"/>
      <c r="AB164" s="60"/>
      <c r="AC164" s="67"/>
      <c r="AD164" s="60"/>
      <c r="AE164" s="62">
        <f>SUBTOTAL(3,D164,F164,H164,J164,L164,N164,P164,R164,T164,V164,X164,Z164,AB164,AD164)</f>
        <v>1</v>
      </c>
      <c r="AF164" s="69">
        <f>IF(AE164&gt;=8,"8",AE164)</f>
        <v>1</v>
      </c>
      <c r="AG164" s="60">
        <v>71</v>
      </c>
    </row>
    <row r="165" spans="1:33" x14ac:dyDescent="0.25">
      <c r="A165" s="60"/>
      <c r="B165" s="70" t="s">
        <v>163</v>
      </c>
      <c r="C165" s="71"/>
      <c r="D165" s="72"/>
      <c r="E165" s="71"/>
      <c r="F165" s="72"/>
      <c r="G165" s="71"/>
      <c r="H165" s="72"/>
      <c r="I165" s="71"/>
      <c r="J165" s="72"/>
      <c r="K165" s="71"/>
      <c r="L165" s="72"/>
      <c r="M165" s="67"/>
      <c r="N165" s="73"/>
      <c r="O165" s="67"/>
      <c r="P165" s="73"/>
      <c r="Q165" s="67" t="s">
        <v>18</v>
      </c>
      <c r="R165" s="73"/>
      <c r="S165" s="67"/>
      <c r="T165" s="73"/>
      <c r="U165" s="67"/>
      <c r="V165" s="73"/>
      <c r="W165" s="67">
        <v>0.6187385180649112</v>
      </c>
      <c r="X165" s="73">
        <v>70</v>
      </c>
      <c r="Y165" s="67"/>
      <c r="Z165" s="73"/>
      <c r="AA165" s="67"/>
      <c r="AB165" s="73"/>
      <c r="AC165" s="67"/>
      <c r="AD165" s="73"/>
      <c r="AE165" s="62">
        <f>SUBTOTAL(3,D165,F165,H165,J165,L165,N165,P165,R165,T165,V165,X165,Z165,AB165,AD165)</f>
        <v>1</v>
      </c>
      <c r="AF165" s="69">
        <f>IF(AE165&gt;=8,"8",AE165)</f>
        <v>1</v>
      </c>
      <c r="AG165" s="74">
        <v>70</v>
      </c>
    </row>
    <row r="166" spans="1:33" ht="14.25" x14ac:dyDescent="0.2">
      <c r="A166" s="60"/>
      <c r="B166" s="61" t="s">
        <v>140</v>
      </c>
      <c r="C166" s="67"/>
      <c r="D166" s="68"/>
      <c r="E166" s="67" t="s">
        <v>18</v>
      </c>
      <c r="F166" s="68"/>
      <c r="G166" s="67"/>
      <c r="H166" s="68"/>
      <c r="I166" s="67">
        <v>0.6098003629764065</v>
      </c>
      <c r="J166" s="68">
        <v>69</v>
      </c>
      <c r="K166" s="67"/>
      <c r="L166" s="68"/>
      <c r="M166" s="67" t="s">
        <v>18</v>
      </c>
      <c r="N166" s="60"/>
      <c r="O166" s="67" t="s">
        <v>18</v>
      </c>
      <c r="P166" s="60"/>
      <c r="Q166" s="67" t="s">
        <v>18</v>
      </c>
      <c r="R166" s="60"/>
      <c r="S166" s="67" t="s">
        <v>18</v>
      </c>
      <c r="T166" s="60"/>
      <c r="U166" s="67"/>
      <c r="V166" s="60"/>
      <c r="W166" s="67"/>
      <c r="X166" s="60"/>
      <c r="Y166" s="67"/>
      <c r="Z166" s="60"/>
      <c r="AA166" s="67"/>
      <c r="AB166" s="60"/>
      <c r="AC166" s="67"/>
      <c r="AD166" s="60"/>
      <c r="AE166" s="62">
        <f>SUBTOTAL(3,D166,F166,H166,J166,L166,N166,P166,R166,T166,V166,X166,Z166,AB166,AD166)</f>
        <v>1</v>
      </c>
      <c r="AF166" s="69">
        <f>IF(AE166&gt;=8,"8",AE166)</f>
        <v>1</v>
      </c>
      <c r="AG166" s="60">
        <v>69</v>
      </c>
    </row>
    <row r="167" spans="1:33" x14ac:dyDescent="0.25">
      <c r="A167" s="60"/>
      <c r="B167" s="70" t="s">
        <v>159</v>
      </c>
      <c r="C167" s="71"/>
      <c r="D167" s="72"/>
      <c r="E167" s="71"/>
      <c r="F167" s="72"/>
      <c r="G167" s="71"/>
      <c r="H167" s="72"/>
      <c r="I167" s="71"/>
      <c r="J167" s="72"/>
      <c r="K167" s="71"/>
      <c r="L167" s="72"/>
      <c r="M167" s="67"/>
      <c r="N167" s="73"/>
      <c r="O167" s="67"/>
      <c r="P167" s="73"/>
      <c r="Q167" s="67" t="s">
        <v>18</v>
      </c>
      <c r="R167" s="73"/>
      <c r="S167" s="67"/>
      <c r="T167" s="73"/>
      <c r="U167" s="67"/>
      <c r="V167" s="73"/>
      <c r="W167" s="67"/>
      <c r="X167" s="73"/>
      <c r="Y167" s="67"/>
      <c r="Z167" s="73"/>
      <c r="AA167" s="67">
        <v>0.75796930342384883</v>
      </c>
      <c r="AB167" s="73">
        <v>67</v>
      </c>
      <c r="AC167" s="67"/>
      <c r="AD167" s="73"/>
      <c r="AE167" s="62">
        <f>SUBTOTAL(3,D167,F167,H167,J167,L167,N167,P167,R167,T167,V167,X167,Z167,AB167,AD167)</f>
        <v>1</v>
      </c>
      <c r="AF167" s="69">
        <f>IF(AE167&gt;=8,"8",AE167)</f>
        <v>1</v>
      </c>
      <c r="AG167" s="74">
        <v>67</v>
      </c>
    </row>
    <row r="168" spans="1:33" x14ac:dyDescent="0.25">
      <c r="A168" s="60"/>
      <c r="B168" s="70" t="s">
        <v>179</v>
      </c>
      <c r="C168" s="71"/>
      <c r="D168" s="72"/>
      <c r="E168" s="71" t="s">
        <v>18</v>
      </c>
      <c r="F168" s="72"/>
      <c r="G168" s="71"/>
      <c r="H168" s="72"/>
      <c r="I168" s="71" t="s">
        <v>18</v>
      </c>
      <c r="J168" s="72"/>
      <c r="K168" s="71"/>
      <c r="L168" s="72"/>
      <c r="M168" s="67">
        <v>0.50706388206388198</v>
      </c>
      <c r="N168" s="73">
        <v>65</v>
      </c>
      <c r="O168" s="67" t="s">
        <v>18</v>
      </c>
      <c r="P168" s="73"/>
      <c r="Q168" s="67" t="s">
        <v>18</v>
      </c>
      <c r="R168" s="73"/>
      <c r="S168" s="67" t="s">
        <v>18</v>
      </c>
      <c r="T168" s="73"/>
      <c r="U168" s="67"/>
      <c r="V168" s="73"/>
      <c r="W168" s="67"/>
      <c r="X168" s="73"/>
      <c r="Y168" s="67"/>
      <c r="Z168" s="73"/>
      <c r="AA168" s="67"/>
      <c r="AB168" s="73"/>
      <c r="AC168" s="67"/>
      <c r="AD168" s="73"/>
      <c r="AE168" s="62">
        <f>SUBTOTAL(3,D168,F168,H168,J168,L168,N168,P168,R168,T168,V168,X168,Z168,AB168,AD168)</f>
        <v>1</v>
      </c>
      <c r="AF168" s="69">
        <f>IF(AE168&gt;=8,"8",AE168)</f>
        <v>1</v>
      </c>
      <c r="AG168" s="74">
        <v>65</v>
      </c>
    </row>
    <row r="169" spans="1:33" x14ac:dyDescent="0.25">
      <c r="A169" s="60"/>
      <c r="B169" s="70" t="s">
        <v>185</v>
      </c>
      <c r="C169" s="71"/>
      <c r="D169" s="72"/>
      <c r="E169" s="71" t="s">
        <v>18</v>
      </c>
      <c r="F169" s="72"/>
      <c r="G169" s="71"/>
      <c r="H169" s="72"/>
      <c r="I169" s="71" t="s">
        <v>18</v>
      </c>
      <c r="J169" s="72"/>
      <c r="K169" s="71"/>
      <c r="L169" s="72"/>
      <c r="M169" s="67" t="s">
        <v>18</v>
      </c>
      <c r="N169" s="73"/>
      <c r="O169" s="67" t="s">
        <v>18</v>
      </c>
      <c r="P169" s="73"/>
      <c r="Q169" s="67" t="s">
        <v>18</v>
      </c>
      <c r="R169" s="73"/>
      <c r="S169" s="67" t="s">
        <v>18</v>
      </c>
      <c r="T169" s="73"/>
      <c r="U169" s="67"/>
      <c r="V169" s="73"/>
      <c r="W169" s="67"/>
      <c r="X169" s="73"/>
      <c r="Y169" s="67"/>
      <c r="Z169" s="73"/>
      <c r="AA169" s="67"/>
      <c r="AB169" s="73"/>
      <c r="AC169" s="67">
        <v>0.56385386356288392</v>
      </c>
      <c r="AD169" s="73">
        <v>65</v>
      </c>
      <c r="AE169" s="62">
        <f>SUBTOTAL(3,D169,F169,H169,J169,L169,N169,P169,R169,T169,V169,X169,Z169,AB169,AD169)</f>
        <v>1</v>
      </c>
      <c r="AF169" s="69">
        <f>IF(AE169&gt;=8,"8",AE169)</f>
        <v>1</v>
      </c>
      <c r="AG169" s="74">
        <v>65</v>
      </c>
    </row>
    <row r="170" spans="1:33" x14ac:dyDescent="0.25">
      <c r="A170" s="60"/>
      <c r="B170" s="70" t="s">
        <v>204</v>
      </c>
      <c r="C170" s="71"/>
      <c r="D170" s="72"/>
      <c r="E170" s="71" t="s">
        <v>18</v>
      </c>
      <c r="F170" s="72"/>
      <c r="G170" s="71"/>
      <c r="H170" s="72"/>
      <c r="I170" s="71" t="s">
        <v>18</v>
      </c>
      <c r="J170" s="72"/>
      <c r="K170" s="71"/>
      <c r="L170" s="72"/>
      <c r="M170" s="67" t="s">
        <v>18</v>
      </c>
      <c r="N170" s="73"/>
      <c r="O170" s="67" t="s">
        <v>18</v>
      </c>
      <c r="P170" s="73"/>
      <c r="Q170" s="67" t="s">
        <v>18</v>
      </c>
      <c r="R170" s="73"/>
      <c r="S170" s="67">
        <v>0.64019008825526136</v>
      </c>
      <c r="T170" s="73">
        <v>65</v>
      </c>
      <c r="U170" s="67"/>
      <c r="V170" s="73"/>
      <c r="W170" s="67"/>
      <c r="X170" s="73"/>
      <c r="Y170" s="67"/>
      <c r="Z170" s="73"/>
      <c r="AA170" s="67"/>
      <c r="AB170" s="73"/>
      <c r="AC170" s="67"/>
      <c r="AD170" s="73"/>
      <c r="AE170" s="62">
        <f>SUBTOTAL(3,D170,F170,H170,J170,L170,N170,P170,R170,T170,V170,X170,Z170,AB170,AD170)</f>
        <v>1</v>
      </c>
      <c r="AF170" s="69">
        <f>IF(AE170&gt;=8,"8",AE170)</f>
        <v>1</v>
      </c>
      <c r="AG170" s="74">
        <v>65</v>
      </c>
    </row>
    <row r="171" spans="1:33" x14ac:dyDescent="0.25">
      <c r="A171" s="60"/>
      <c r="B171" s="70" t="s">
        <v>188</v>
      </c>
      <c r="C171" s="71"/>
      <c r="D171" s="72"/>
      <c r="E171" s="71" t="s">
        <v>18</v>
      </c>
      <c r="F171" s="72"/>
      <c r="G171" s="71"/>
      <c r="H171" s="72"/>
      <c r="I171" s="71" t="s">
        <v>18</v>
      </c>
      <c r="J171" s="72"/>
      <c r="K171" s="71"/>
      <c r="L171" s="72"/>
      <c r="M171" s="67" t="s">
        <v>18</v>
      </c>
      <c r="N171" s="73"/>
      <c r="O171" s="67" t="s">
        <v>18</v>
      </c>
      <c r="P171" s="73"/>
      <c r="Q171" s="67">
        <v>0.59722222222222221</v>
      </c>
      <c r="R171" s="73">
        <v>64</v>
      </c>
      <c r="S171" s="67" t="s">
        <v>18</v>
      </c>
      <c r="T171" s="73"/>
      <c r="U171" s="67"/>
      <c r="V171" s="73"/>
      <c r="W171" s="67"/>
      <c r="X171" s="73"/>
      <c r="Y171" s="67"/>
      <c r="Z171" s="73"/>
      <c r="AA171" s="67"/>
      <c r="AB171" s="73"/>
      <c r="AC171" s="67"/>
      <c r="AD171" s="73"/>
      <c r="AE171" s="62">
        <f>SUBTOTAL(3,D171,F171,H171,J171,L171,N171,P171,R171,T171,V171,X171,Z171,AB171,AD171)</f>
        <v>1</v>
      </c>
      <c r="AF171" s="69">
        <f>IF(AE171&gt;=8,"8",AE171)</f>
        <v>1</v>
      </c>
      <c r="AG171" s="74">
        <v>64</v>
      </c>
    </row>
    <row r="172" spans="1:33" x14ac:dyDescent="0.25">
      <c r="A172" s="60"/>
      <c r="B172" s="70" t="s">
        <v>169</v>
      </c>
      <c r="C172" s="71"/>
      <c r="D172" s="72"/>
      <c r="E172" s="71"/>
      <c r="F172" s="72"/>
      <c r="G172" s="71"/>
      <c r="H172" s="72"/>
      <c r="I172" s="71"/>
      <c r="J172" s="72"/>
      <c r="K172" s="71"/>
      <c r="L172" s="72"/>
      <c r="M172" s="67"/>
      <c r="N172" s="73"/>
      <c r="O172" s="67"/>
      <c r="P172" s="73"/>
      <c r="Q172" s="67" t="s">
        <v>18</v>
      </c>
      <c r="R172" s="73"/>
      <c r="S172" s="67"/>
      <c r="T172" s="73"/>
      <c r="U172" s="67"/>
      <c r="V172" s="73"/>
      <c r="W172" s="67"/>
      <c r="X172" s="73"/>
      <c r="Y172" s="67"/>
      <c r="Z172" s="73"/>
      <c r="AA172" s="67">
        <v>0.73004820567755757</v>
      </c>
      <c r="AB172" s="73">
        <v>63</v>
      </c>
      <c r="AC172" s="67"/>
      <c r="AD172" s="73"/>
      <c r="AE172" s="62">
        <f>SUBTOTAL(3,D172,F172,H172,J172,L172,N172,P172,R172,T172,V172,X172,Z172,AB172,AD172)</f>
        <v>1</v>
      </c>
      <c r="AF172" s="69">
        <f>IF(AE172&gt;=8,"8",AE172)</f>
        <v>1</v>
      </c>
      <c r="AG172" s="74">
        <v>63</v>
      </c>
    </row>
    <row r="173" spans="1:33" ht="14.25" x14ac:dyDescent="0.2">
      <c r="A173" s="60"/>
      <c r="B173" s="61" t="s">
        <v>221</v>
      </c>
      <c r="C173" s="67"/>
      <c r="D173" s="68"/>
      <c r="E173" s="67"/>
      <c r="F173" s="68"/>
      <c r="G173" s="67"/>
      <c r="H173" s="68"/>
      <c r="I173" s="67"/>
      <c r="J173" s="68"/>
      <c r="K173" s="67"/>
      <c r="L173" s="68"/>
      <c r="M173" s="67"/>
      <c r="N173" s="60"/>
      <c r="O173" s="67"/>
      <c r="P173" s="60"/>
      <c r="Q173" s="67" t="s">
        <v>18</v>
      </c>
      <c r="R173" s="60"/>
      <c r="S173" s="67"/>
      <c r="T173" s="60"/>
      <c r="U173" s="67"/>
      <c r="V173" s="60"/>
      <c r="W173" s="67">
        <v>0.58896573404589747</v>
      </c>
      <c r="X173" s="60">
        <v>63</v>
      </c>
      <c r="Y173" s="67"/>
      <c r="Z173" s="60"/>
      <c r="AA173" s="67"/>
      <c r="AB173" s="60"/>
      <c r="AC173" s="67"/>
      <c r="AD173" s="60"/>
      <c r="AE173" s="62">
        <f>SUBTOTAL(3,D173,F173,H173,J173,L173,N173,P173,R173,T173,V173,X173,Z173,AB173,AD173)</f>
        <v>1</v>
      </c>
      <c r="AF173" s="69">
        <f>IF(AE173&gt;=8,"8",AE173)</f>
        <v>1</v>
      </c>
      <c r="AG173" s="60">
        <v>63</v>
      </c>
    </row>
    <row r="174" spans="1:33" ht="14.25" x14ac:dyDescent="0.2">
      <c r="A174" s="60"/>
      <c r="B174" s="61" t="s">
        <v>131</v>
      </c>
      <c r="C174" s="67"/>
      <c r="D174" s="68"/>
      <c r="E174" s="67" t="s">
        <v>18</v>
      </c>
      <c r="F174" s="68"/>
      <c r="G174" s="67"/>
      <c r="H174" s="68"/>
      <c r="I174" s="67">
        <v>0.52917705735660858</v>
      </c>
      <c r="J174" s="68">
        <v>61</v>
      </c>
      <c r="K174" s="67"/>
      <c r="L174" s="68"/>
      <c r="M174" s="67" t="s">
        <v>18</v>
      </c>
      <c r="N174" s="60"/>
      <c r="O174" s="67" t="s">
        <v>18</v>
      </c>
      <c r="P174" s="60"/>
      <c r="Q174" s="67" t="s">
        <v>18</v>
      </c>
      <c r="R174" s="60"/>
      <c r="S174" s="67" t="s">
        <v>18</v>
      </c>
      <c r="T174" s="60"/>
      <c r="U174" s="67"/>
      <c r="V174" s="60"/>
      <c r="W174" s="67"/>
      <c r="X174" s="60"/>
      <c r="Y174" s="67"/>
      <c r="Z174" s="60"/>
      <c r="AA174" s="67"/>
      <c r="AB174" s="60"/>
      <c r="AC174" s="67"/>
      <c r="AD174" s="60"/>
      <c r="AE174" s="62">
        <f>SUBTOTAL(3,D174,F174,H174,J174,L174,N174,P174,R174,T174,V174,X174,Z174,AB174,AD174)</f>
        <v>1</v>
      </c>
      <c r="AF174" s="69">
        <f>IF(AE174&gt;=8,"8",AE174)</f>
        <v>1</v>
      </c>
      <c r="AG174" s="60">
        <v>61</v>
      </c>
    </row>
    <row r="175" spans="1:33" x14ac:dyDescent="0.25">
      <c r="A175" s="60"/>
      <c r="B175" s="70" t="s">
        <v>168</v>
      </c>
      <c r="C175" s="71"/>
      <c r="D175" s="72"/>
      <c r="E175" s="71" t="s">
        <v>18</v>
      </c>
      <c r="F175" s="72"/>
      <c r="G175" s="71"/>
      <c r="H175" s="72"/>
      <c r="I175" s="71" t="s">
        <v>18</v>
      </c>
      <c r="J175" s="72"/>
      <c r="K175" s="71"/>
      <c r="L175" s="72"/>
      <c r="M175" s="67" t="s">
        <v>18</v>
      </c>
      <c r="N175" s="73"/>
      <c r="O175" s="67" t="s">
        <v>18</v>
      </c>
      <c r="P175" s="73"/>
      <c r="Q175" s="67" t="s">
        <v>18</v>
      </c>
      <c r="R175" s="73"/>
      <c r="S175" s="67">
        <v>0.62405541561712852</v>
      </c>
      <c r="T175" s="73">
        <v>60</v>
      </c>
      <c r="U175" s="67"/>
      <c r="V175" s="73"/>
      <c r="W175" s="67"/>
      <c r="X175" s="73"/>
      <c r="Y175" s="67"/>
      <c r="Z175" s="73"/>
      <c r="AA175" s="67"/>
      <c r="AB175" s="73"/>
      <c r="AC175" s="67"/>
      <c r="AD175" s="73"/>
      <c r="AE175" s="62">
        <f>SUBTOTAL(3,D175,F175,H175,J175,L175,N175,P175,R175,T175,V175,X175,Z175,AB175,AD175)</f>
        <v>1</v>
      </c>
      <c r="AF175" s="69">
        <f>IF(AE175&gt;=8,"8",AE175)</f>
        <v>1</v>
      </c>
      <c r="AG175" s="74">
        <v>60</v>
      </c>
    </row>
    <row r="176" spans="1:33" ht="14.25" x14ac:dyDescent="0.2">
      <c r="A176" s="60"/>
      <c r="B176" s="61" t="s">
        <v>134</v>
      </c>
      <c r="C176" s="67"/>
      <c r="D176" s="68"/>
      <c r="E176" s="67" t="s">
        <v>18</v>
      </c>
      <c r="F176" s="68"/>
      <c r="G176" s="67"/>
      <c r="H176" s="68"/>
      <c r="I176" s="67" t="s">
        <v>18</v>
      </c>
      <c r="J176" s="68"/>
      <c r="K176" s="67">
        <v>0.42917181705809643</v>
      </c>
      <c r="L176" s="68">
        <v>59</v>
      </c>
      <c r="M176" s="67" t="s">
        <v>18</v>
      </c>
      <c r="N176" s="60"/>
      <c r="O176" s="67" t="s">
        <v>18</v>
      </c>
      <c r="P176" s="60"/>
      <c r="Q176" s="67" t="s">
        <v>18</v>
      </c>
      <c r="R176" s="60"/>
      <c r="S176" s="67" t="s">
        <v>18</v>
      </c>
      <c r="T176" s="60"/>
      <c r="U176" s="67"/>
      <c r="V176" s="60"/>
      <c r="W176" s="67"/>
      <c r="X176" s="60"/>
      <c r="Y176" s="67"/>
      <c r="Z176" s="60"/>
      <c r="AA176" s="67"/>
      <c r="AB176" s="60"/>
      <c r="AC176" s="67"/>
      <c r="AD176" s="60"/>
      <c r="AE176" s="62">
        <f>SUBTOTAL(3,D176,F176,H176,J176,L176,N176,P176,R176,T176,V176,X176,Z176,AB176,AD176)</f>
        <v>1</v>
      </c>
      <c r="AF176" s="69">
        <f>IF(AE176&gt;=8,"8",AE176)</f>
        <v>1</v>
      </c>
      <c r="AG176" s="60">
        <v>59</v>
      </c>
    </row>
    <row r="177" spans="1:33" x14ac:dyDescent="0.25">
      <c r="A177" s="60"/>
      <c r="B177" s="70" t="s">
        <v>213</v>
      </c>
      <c r="C177" s="71"/>
      <c r="D177" s="72"/>
      <c r="E177" s="71" t="s">
        <v>18</v>
      </c>
      <c r="F177" s="72"/>
      <c r="G177" s="71"/>
      <c r="H177" s="72"/>
      <c r="I177" s="71" t="s">
        <v>18</v>
      </c>
      <c r="J177" s="72"/>
      <c r="K177" s="71"/>
      <c r="L177" s="72"/>
      <c r="M177" s="67"/>
      <c r="N177" s="73"/>
      <c r="O177" s="67" t="s">
        <v>18</v>
      </c>
      <c r="P177" s="73"/>
      <c r="Q177" s="67" t="s">
        <v>18</v>
      </c>
      <c r="R177" s="73"/>
      <c r="S177" s="67" t="s">
        <v>18</v>
      </c>
      <c r="T177" s="73"/>
      <c r="U177" s="67"/>
      <c r="V177" s="73"/>
      <c r="W177" s="67"/>
      <c r="X177" s="73"/>
      <c r="Y177" s="67"/>
      <c r="Z177" s="73"/>
      <c r="AA177" s="67"/>
      <c r="AB177" s="73"/>
      <c r="AC177" s="67">
        <v>0.52526256913802749</v>
      </c>
      <c r="AD177" s="73">
        <v>59</v>
      </c>
      <c r="AE177" s="62">
        <f>SUBTOTAL(3,D177,F177,H177,J177,L177,N177,P177,R177,T177,V177,X177,Z177,AB177,AD177)</f>
        <v>1</v>
      </c>
      <c r="AF177" s="69">
        <f>IF(AE177&gt;=8,"8",AE177)</f>
        <v>1</v>
      </c>
      <c r="AG177" s="74">
        <v>59</v>
      </c>
    </row>
    <row r="178" spans="1:33" ht="14.25" x14ac:dyDescent="0.2">
      <c r="A178" s="60"/>
      <c r="B178" s="61" t="s">
        <v>214</v>
      </c>
      <c r="C178" s="67"/>
      <c r="D178" s="68"/>
      <c r="E178" s="67" t="s">
        <v>18</v>
      </c>
      <c r="F178" s="68"/>
      <c r="G178" s="67"/>
      <c r="H178" s="68"/>
      <c r="I178" s="67" t="s">
        <v>18</v>
      </c>
      <c r="J178" s="68"/>
      <c r="K178" s="67"/>
      <c r="L178" s="68"/>
      <c r="M178" s="67"/>
      <c r="N178" s="60"/>
      <c r="O178" s="67"/>
      <c r="P178" s="60"/>
      <c r="Q178" s="67" t="s">
        <v>18</v>
      </c>
      <c r="R178" s="60"/>
      <c r="S178" s="67" t="s">
        <v>18</v>
      </c>
      <c r="T178" s="60"/>
      <c r="U178" s="67"/>
      <c r="V178" s="60"/>
      <c r="W178" s="67"/>
      <c r="X178" s="60"/>
      <c r="Y178" s="67"/>
      <c r="Z178" s="60"/>
      <c r="AA178" s="67"/>
      <c r="AB178" s="60"/>
      <c r="AC178" s="67">
        <v>0.51015367727771688</v>
      </c>
      <c r="AD178" s="60">
        <v>58</v>
      </c>
      <c r="AE178" s="62">
        <f>SUBTOTAL(3,D178,F178,H178,J178,L178,N178,P178,R178,T178,V178,X178,Z178,AB178,AD178)</f>
        <v>1</v>
      </c>
      <c r="AF178" s="69">
        <f>IF(AE178&gt;=8,"8",AE178)</f>
        <v>1</v>
      </c>
      <c r="AG178" s="60">
        <v>58</v>
      </c>
    </row>
    <row r="179" spans="1:33" ht="14.25" x14ac:dyDescent="0.2">
      <c r="A179" s="60"/>
      <c r="B179" s="61" t="s">
        <v>225</v>
      </c>
      <c r="C179" s="67"/>
      <c r="D179" s="68"/>
      <c r="E179" s="67"/>
      <c r="F179" s="68"/>
      <c r="G179" s="67"/>
      <c r="H179" s="68"/>
      <c r="I179" s="67"/>
      <c r="J179" s="68"/>
      <c r="K179" s="67"/>
      <c r="L179" s="68"/>
      <c r="M179" s="67"/>
      <c r="N179" s="60"/>
      <c r="O179" s="67"/>
      <c r="P179" s="60"/>
      <c r="Q179" s="67" t="s">
        <v>18</v>
      </c>
      <c r="R179" s="60"/>
      <c r="S179" s="67"/>
      <c r="T179" s="60"/>
      <c r="U179" s="67"/>
      <c r="V179" s="60"/>
      <c r="W179" s="67">
        <v>0.57255474452554755</v>
      </c>
      <c r="X179" s="60">
        <v>58</v>
      </c>
      <c r="Y179" s="67"/>
      <c r="Z179" s="60"/>
      <c r="AA179" s="67"/>
      <c r="AB179" s="60"/>
      <c r="AC179" s="67"/>
      <c r="AD179" s="60"/>
      <c r="AE179" s="62">
        <f>SUBTOTAL(3,D179,F179,H179,J179,L179,N179,P179,R179,T179,V179,X179,Z179,AB179,AD179)</f>
        <v>1</v>
      </c>
      <c r="AF179" s="69">
        <f>IF(AE179&gt;=8,"8",AE179)</f>
        <v>1</v>
      </c>
      <c r="AG179" s="60">
        <v>58</v>
      </c>
    </row>
    <row r="180" spans="1:33" ht="14.25" x14ac:dyDescent="0.2">
      <c r="A180" s="60"/>
      <c r="B180" s="61" t="s">
        <v>42</v>
      </c>
      <c r="C180" s="67"/>
      <c r="D180" s="68"/>
      <c r="E180" s="67">
        <v>0.55522549284364031</v>
      </c>
      <c r="F180" s="68">
        <v>57</v>
      </c>
      <c r="G180" s="67"/>
      <c r="H180" s="68"/>
      <c r="I180" s="67" t="s">
        <v>18</v>
      </c>
      <c r="J180" s="68"/>
      <c r="K180" s="67"/>
      <c r="L180" s="68"/>
      <c r="M180" s="67" t="s">
        <v>18</v>
      </c>
      <c r="N180" s="60"/>
      <c r="O180" s="67" t="s">
        <v>18</v>
      </c>
      <c r="P180" s="60"/>
      <c r="Q180" s="67" t="s">
        <v>18</v>
      </c>
      <c r="R180" s="60"/>
      <c r="S180" s="67" t="s">
        <v>18</v>
      </c>
      <c r="T180" s="60"/>
      <c r="U180" s="67"/>
      <c r="V180" s="60"/>
      <c r="W180" s="67"/>
      <c r="X180" s="60"/>
      <c r="Y180" s="67"/>
      <c r="Z180" s="60"/>
      <c r="AA180" s="67"/>
      <c r="AB180" s="60"/>
      <c r="AC180" s="67"/>
      <c r="AD180" s="60"/>
      <c r="AE180" s="62">
        <f>SUBTOTAL(3,D180,F180,H180,J180,L180,N180,P180,R180,T180,V180,X180,Z180,AB180,AD180)</f>
        <v>1</v>
      </c>
      <c r="AF180" s="69">
        <f>IF(AE180&gt;=8,"8",AE180)</f>
        <v>1</v>
      </c>
      <c r="AG180" s="60">
        <v>57</v>
      </c>
    </row>
    <row r="181" spans="1:33" ht="14.25" x14ac:dyDescent="0.2">
      <c r="A181" s="60"/>
      <c r="B181" s="61" t="s">
        <v>95</v>
      </c>
      <c r="C181" s="67">
        <v>0.37010411502231039</v>
      </c>
      <c r="D181" s="68">
        <v>55</v>
      </c>
      <c r="E181" s="67" t="s">
        <v>18</v>
      </c>
      <c r="F181" s="68"/>
      <c r="G181" s="67"/>
      <c r="H181" s="68"/>
      <c r="I181" s="67" t="s">
        <v>18</v>
      </c>
      <c r="J181" s="68"/>
      <c r="K181" s="67"/>
      <c r="L181" s="68"/>
      <c r="M181" s="67" t="s">
        <v>18</v>
      </c>
      <c r="N181" s="60"/>
      <c r="O181" s="67" t="s">
        <v>18</v>
      </c>
      <c r="P181" s="60"/>
      <c r="Q181" s="67" t="s">
        <v>18</v>
      </c>
      <c r="R181" s="60"/>
      <c r="S181" s="67" t="s">
        <v>18</v>
      </c>
      <c r="T181" s="60"/>
      <c r="U181" s="67"/>
      <c r="V181" s="60"/>
      <c r="W181" s="67"/>
      <c r="X181" s="60"/>
      <c r="Y181" s="67"/>
      <c r="Z181" s="60"/>
      <c r="AA181" s="67"/>
      <c r="AB181" s="60"/>
      <c r="AC181" s="67"/>
      <c r="AD181" s="60"/>
      <c r="AE181" s="62">
        <f>SUBTOTAL(3,D181,F181,H181,J181,L181,N181,P181,R181,T181,V181,X181,Z181,AB181,AD181)</f>
        <v>1</v>
      </c>
      <c r="AF181" s="69">
        <f>IF(AE181&gt;=8,"8",AE181)</f>
        <v>1</v>
      </c>
      <c r="AG181" s="60">
        <v>55</v>
      </c>
    </row>
    <row r="182" spans="1:33" x14ac:dyDescent="0.25">
      <c r="A182" s="60"/>
      <c r="B182" s="70" t="s">
        <v>170</v>
      </c>
      <c r="C182" s="71"/>
      <c r="D182" s="72"/>
      <c r="E182" s="71" t="s">
        <v>18</v>
      </c>
      <c r="F182" s="72"/>
      <c r="G182" s="71"/>
      <c r="H182" s="72"/>
      <c r="I182" s="71" t="s">
        <v>18</v>
      </c>
      <c r="J182" s="72"/>
      <c r="K182" s="71"/>
      <c r="L182" s="72"/>
      <c r="M182" s="67" t="s">
        <v>18</v>
      </c>
      <c r="N182" s="73"/>
      <c r="O182" s="67" t="s">
        <v>18</v>
      </c>
      <c r="P182" s="73"/>
      <c r="Q182" s="67" t="s">
        <v>18</v>
      </c>
      <c r="R182" s="73"/>
      <c r="S182" s="67">
        <v>0.59814937210839403</v>
      </c>
      <c r="T182" s="73">
        <v>55</v>
      </c>
      <c r="U182" s="67"/>
      <c r="V182" s="73"/>
      <c r="W182" s="67"/>
      <c r="X182" s="73"/>
      <c r="Y182" s="67"/>
      <c r="Z182" s="73"/>
      <c r="AA182" s="67"/>
      <c r="AB182" s="73"/>
      <c r="AC182" s="67"/>
      <c r="AD182" s="73"/>
      <c r="AE182" s="62">
        <f>SUBTOTAL(3,D182,F182,H182,J182,L182,N182,P182,R182,T182,V182,X182,Z182,AB182,AD182)</f>
        <v>1</v>
      </c>
      <c r="AF182" s="69">
        <f>IF(AE182&gt;=8,"8",AE182)</f>
        <v>1</v>
      </c>
      <c r="AG182" s="74">
        <v>55</v>
      </c>
    </row>
    <row r="183" spans="1:33" x14ac:dyDescent="0.25">
      <c r="A183" s="60"/>
      <c r="B183" s="70" t="s">
        <v>172</v>
      </c>
      <c r="C183" s="71"/>
      <c r="D183" s="72"/>
      <c r="E183" s="71" t="s">
        <v>18</v>
      </c>
      <c r="F183" s="72"/>
      <c r="G183" s="71"/>
      <c r="H183" s="72"/>
      <c r="I183" s="71" t="s">
        <v>18</v>
      </c>
      <c r="J183" s="72"/>
      <c r="K183" s="71"/>
      <c r="L183" s="72"/>
      <c r="M183" s="67" t="s">
        <v>18</v>
      </c>
      <c r="N183" s="73"/>
      <c r="O183" s="67" t="s">
        <v>18</v>
      </c>
      <c r="P183" s="73"/>
      <c r="Q183" s="67" t="s">
        <v>18</v>
      </c>
      <c r="R183" s="73"/>
      <c r="S183" s="67">
        <v>0.59224598930481287</v>
      </c>
      <c r="T183" s="73">
        <v>52</v>
      </c>
      <c r="U183" s="67"/>
      <c r="V183" s="73"/>
      <c r="W183" s="67"/>
      <c r="X183" s="73"/>
      <c r="Y183" s="67"/>
      <c r="Z183" s="73"/>
      <c r="AA183" s="67"/>
      <c r="AB183" s="73"/>
      <c r="AC183" s="67"/>
      <c r="AD183" s="73"/>
      <c r="AE183" s="62">
        <f>SUBTOTAL(3,D183,F183,H183,J183,L183,N183,P183,R183,T183,V183,X183,Z183,AB183,AD183)</f>
        <v>1</v>
      </c>
      <c r="AF183" s="69">
        <f>IF(AE183&gt;=8,"8",AE183)</f>
        <v>1</v>
      </c>
      <c r="AG183" s="74">
        <v>52</v>
      </c>
    </row>
    <row r="184" spans="1:33" x14ac:dyDescent="0.25">
      <c r="A184" s="60"/>
      <c r="B184" s="70" t="s">
        <v>190</v>
      </c>
      <c r="C184" s="71"/>
      <c r="D184" s="72"/>
      <c r="E184" s="71"/>
      <c r="F184" s="72"/>
      <c r="G184" s="71"/>
      <c r="H184" s="72"/>
      <c r="I184" s="71"/>
      <c r="J184" s="72"/>
      <c r="K184" s="71"/>
      <c r="L184" s="72"/>
      <c r="M184" s="67"/>
      <c r="N184" s="73"/>
      <c r="O184" s="67"/>
      <c r="P184" s="73"/>
      <c r="Q184" s="67" t="s">
        <v>18</v>
      </c>
      <c r="R184" s="73"/>
      <c r="S184" s="67"/>
      <c r="T184" s="73"/>
      <c r="U184" s="67"/>
      <c r="V184" s="73"/>
      <c r="W184" s="67">
        <v>0.54919256344144396</v>
      </c>
      <c r="X184" s="73">
        <v>52</v>
      </c>
      <c r="Y184" s="67"/>
      <c r="Z184" s="73"/>
      <c r="AA184" s="67"/>
      <c r="AB184" s="73"/>
      <c r="AC184" s="67"/>
      <c r="AD184" s="73"/>
      <c r="AE184" s="62">
        <f>SUBTOTAL(3,D184,F184,H184,J184,L184,N184,P184,R184,T184,V184,X184,Z184,AB184,AD184)</f>
        <v>1</v>
      </c>
      <c r="AF184" s="69">
        <f>IF(AE184&gt;=8,"8",AE184)</f>
        <v>1</v>
      </c>
      <c r="AG184" s="74">
        <v>52</v>
      </c>
    </row>
    <row r="185" spans="1:33" x14ac:dyDescent="0.25">
      <c r="A185" s="60"/>
      <c r="B185" s="70" t="s">
        <v>162</v>
      </c>
      <c r="C185" s="71"/>
      <c r="D185" s="72"/>
      <c r="E185" s="71" t="s">
        <v>18</v>
      </c>
      <c r="F185" s="72"/>
      <c r="G185" s="71"/>
      <c r="H185" s="72"/>
      <c r="I185" s="71" t="s">
        <v>18</v>
      </c>
      <c r="J185" s="72"/>
      <c r="K185" s="71"/>
      <c r="L185" s="72"/>
      <c r="M185" s="67" t="s">
        <v>18</v>
      </c>
      <c r="N185" s="73"/>
      <c r="O185" s="67" t="s">
        <v>18</v>
      </c>
      <c r="P185" s="73"/>
      <c r="Q185" s="67" t="s">
        <v>18</v>
      </c>
      <c r="R185" s="73"/>
      <c r="S185" s="67">
        <v>0.57860824742268047</v>
      </c>
      <c r="T185" s="73">
        <v>48</v>
      </c>
      <c r="U185" s="67"/>
      <c r="V185" s="73"/>
      <c r="W185" s="67"/>
      <c r="X185" s="73"/>
      <c r="Y185" s="67"/>
      <c r="Z185" s="73"/>
      <c r="AA185" s="67"/>
      <c r="AB185" s="73"/>
      <c r="AC185" s="67"/>
      <c r="AD185" s="73"/>
      <c r="AE185" s="62">
        <f>SUBTOTAL(3,D185,F185,H185,J185,L185,N185,P185,R185,T185,V185,X185,Z185,AB185,AD185)</f>
        <v>1</v>
      </c>
      <c r="AF185" s="69">
        <f>IF(AE185&gt;=8,"8",AE185)</f>
        <v>1</v>
      </c>
      <c r="AG185" s="74">
        <v>48</v>
      </c>
    </row>
    <row r="186" spans="1:33" ht="14.25" x14ac:dyDescent="0.2">
      <c r="A186" s="60"/>
      <c r="B186" s="61" t="s">
        <v>98</v>
      </c>
      <c r="C186" s="67"/>
      <c r="D186" s="68"/>
      <c r="E186" s="67">
        <v>0.51010701545778825</v>
      </c>
      <c r="F186" s="68">
        <v>47</v>
      </c>
      <c r="G186" s="67"/>
      <c r="H186" s="68"/>
      <c r="I186" s="67" t="s">
        <v>18</v>
      </c>
      <c r="J186" s="68"/>
      <c r="K186" s="67"/>
      <c r="L186" s="68"/>
      <c r="M186" s="67" t="s">
        <v>18</v>
      </c>
      <c r="N186" s="60"/>
      <c r="O186" s="67" t="s">
        <v>18</v>
      </c>
      <c r="P186" s="60"/>
      <c r="Q186" s="67" t="s">
        <v>18</v>
      </c>
      <c r="R186" s="60"/>
      <c r="S186" s="67" t="s">
        <v>18</v>
      </c>
      <c r="T186" s="60"/>
      <c r="U186" s="67"/>
      <c r="V186" s="60"/>
      <c r="W186" s="67"/>
      <c r="X186" s="60"/>
      <c r="Y186" s="67"/>
      <c r="Z186" s="60"/>
      <c r="AA186" s="67"/>
      <c r="AB186" s="60"/>
      <c r="AC186" s="67"/>
      <c r="AD186" s="60"/>
      <c r="AE186" s="62">
        <f>SUBTOTAL(3,D186,F186,H186,J186,L186,N186,P186,R186,T186,V186,X186,Z186,AB186,AD186)</f>
        <v>1</v>
      </c>
      <c r="AF186" s="69">
        <f>IF(AE186&gt;=8,"8",AE186)</f>
        <v>1</v>
      </c>
      <c r="AG186" s="60">
        <v>47</v>
      </c>
    </row>
    <row r="187" spans="1:33" ht="14.25" x14ac:dyDescent="0.2">
      <c r="A187" s="60"/>
      <c r="B187" s="61" t="s">
        <v>219</v>
      </c>
      <c r="C187" s="67"/>
      <c r="D187" s="68"/>
      <c r="E187" s="67" t="s">
        <v>18</v>
      </c>
      <c r="F187" s="68"/>
      <c r="G187" s="67"/>
      <c r="H187" s="68"/>
      <c r="I187" s="67"/>
      <c r="J187" s="68"/>
      <c r="K187" s="67"/>
      <c r="L187" s="68"/>
      <c r="M187" s="67"/>
      <c r="N187" s="60"/>
      <c r="O187" s="67"/>
      <c r="P187" s="60"/>
      <c r="Q187" s="67" t="s">
        <v>18</v>
      </c>
      <c r="R187" s="60"/>
      <c r="S187" s="67">
        <v>0.5735826296743064</v>
      </c>
      <c r="T187" s="60">
        <v>44</v>
      </c>
      <c r="U187" s="67"/>
      <c r="V187" s="60"/>
      <c r="W187" s="67"/>
      <c r="X187" s="60"/>
      <c r="Y187" s="67"/>
      <c r="Z187" s="60"/>
      <c r="AA187" s="67"/>
      <c r="AB187" s="60"/>
      <c r="AC187" s="67"/>
      <c r="AD187" s="60"/>
      <c r="AE187" s="62">
        <f>SUBTOTAL(3,D187,F187,H187,J187,L187,N187,P187,R187,T187,V187,X187,Z187,AB187,AD187)</f>
        <v>1</v>
      </c>
      <c r="AF187" s="69">
        <f>IF(AE187&gt;=8,"8",AE187)</f>
        <v>1</v>
      </c>
      <c r="AG187" s="60">
        <v>44</v>
      </c>
    </row>
    <row r="188" spans="1:33" ht="14.25" x14ac:dyDescent="0.2">
      <c r="A188" s="60"/>
      <c r="B188" s="61" t="s">
        <v>224</v>
      </c>
      <c r="C188" s="67"/>
      <c r="D188" s="68"/>
      <c r="E188" s="67"/>
      <c r="F188" s="68"/>
      <c r="G188" s="67"/>
      <c r="H188" s="68"/>
      <c r="I188" s="67"/>
      <c r="J188" s="68"/>
      <c r="K188" s="67"/>
      <c r="L188" s="68"/>
      <c r="M188" s="67"/>
      <c r="N188" s="60"/>
      <c r="O188" s="67"/>
      <c r="P188" s="60"/>
      <c r="Q188" s="67" t="s">
        <v>18</v>
      </c>
      <c r="R188" s="60"/>
      <c r="S188" s="67"/>
      <c r="T188" s="60"/>
      <c r="U188" s="67"/>
      <c r="V188" s="60"/>
      <c r="W188" s="67">
        <v>0.48001588141874008</v>
      </c>
      <c r="X188" s="60">
        <v>43</v>
      </c>
      <c r="Y188" s="67"/>
      <c r="Z188" s="60"/>
      <c r="AA188" s="67"/>
      <c r="AB188" s="60"/>
      <c r="AC188" s="67"/>
      <c r="AD188" s="60"/>
      <c r="AE188" s="62">
        <f>SUBTOTAL(3,D188,F188,H188,J188,L188,N188,P188,R188,T188,V188,X188,Z188,AB188,AD188)</f>
        <v>1</v>
      </c>
      <c r="AF188" s="69">
        <f>IF(AE188&gt;=8,"8",AE188)</f>
        <v>1</v>
      </c>
      <c r="AG188" s="60">
        <v>43</v>
      </c>
    </row>
    <row r="189" spans="1:33" x14ac:dyDescent="0.25">
      <c r="A189" s="60"/>
      <c r="B189" s="70" t="s">
        <v>193</v>
      </c>
      <c r="C189" s="71"/>
      <c r="D189" s="72"/>
      <c r="E189" s="71" t="s">
        <v>18</v>
      </c>
      <c r="F189" s="72"/>
      <c r="G189" s="71"/>
      <c r="H189" s="72"/>
      <c r="I189" s="71" t="s">
        <v>18</v>
      </c>
      <c r="J189" s="72"/>
      <c r="K189" s="71"/>
      <c r="L189" s="72"/>
      <c r="M189" s="67" t="s">
        <v>18</v>
      </c>
      <c r="N189" s="73"/>
      <c r="O189" s="67" t="s">
        <v>18</v>
      </c>
      <c r="P189" s="73"/>
      <c r="Q189" s="67" t="s">
        <v>18</v>
      </c>
      <c r="R189" s="73"/>
      <c r="S189" s="67" t="s">
        <v>18</v>
      </c>
      <c r="T189" s="73"/>
      <c r="U189" s="67"/>
      <c r="V189" s="73"/>
      <c r="W189" s="67"/>
      <c r="X189" s="73"/>
      <c r="Y189" s="67"/>
      <c r="Z189" s="73"/>
      <c r="AA189" s="67"/>
      <c r="AB189" s="73"/>
      <c r="AC189" s="67">
        <v>0.38485221674876846</v>
      </c>
      <c r="AD189" s="73">
        <v>42</v>
      </c>
      <c r="AE189" s="62">
        <f>SUBTOTAL(3,D189,F189,H189,J189,L189,N189,P189,R189,T189,V189,X189,Z189,AB189,AD189)</f>
        <v>1</v>
      </c>
      <c r="AF189" s="69">
        <f>IF(AE189&gt;=8,"8",AE189)</f>
        <v>1</v>
      </c>
      <c r="AG189" s="74">
        <v>42</v>
      </c>
    </row>
    <row r="190" spans="1:33" ht="14.25" x14ac:dyDescent="0.2">
      <c r="A190" s="60"/>
      <c r="B190" s="61" t="s">
        <v>46</v>
      </c>
      <c r="C190" s="67"/>
      <c r="D190" s="68"/>
      <c r="E190" s="67">
        <v>0.47604166666666664</v>
      </c>
      <c r="F190" s="68">
        <v>40</v>
      </c>
      <c r="G190" s="67"/>
      <c r="H190" s="68"/>
      <c r="I190" s="67" t="s">
        <v>18</v>
      </c>
      <c r="J190" s="68"/>
      <c r="K190" s="67"/>
      <c r="L190" s="68"/>
      <c r="M190" s="67" t="s">
        <v>18</v>
      </c>
      <c r="N190" s="60"/>
      <c r="O190" s="67" t="s">
        <v>18</v>
      </c>
      <c r="P190" s="60"/>
      <c r="Q190" s="67" t="s">
        <v>18</v>
      </c>
      <c r="R190" s="60"/>
      <c r="S190" s="67" t="s">
        <v>18</v>
      </c>
      <c r="T190" s="60"/>
      <c r="U190" s="67"/>
      <c r="V190" s="60"/>
      <c r="W190" s="67"/>
      <c r="X190" s="60"/>
      <c r="Y190" s="67"/>
      <c r="Z190" s="60"/>
      <c r="AA190" s="67"/>
      <c r="AB190" s="60"/>
      <c r="AC190" s="67"/>
      <c r="AD190" s="60"/>
      <c r="AE190" s="62">
        <f>SUBTOTAL(3,D190,F190,H190,J190,L190,N190,P190,R190,T190,V190,X190,Z190,AB190,AD190)</f>
        <v>1</v>
      </c>
      <c r="AF190" s="69">
        <f>IF(AE190&gt;=8,"8",AE190)</f>
        <v>1</v>
      </c>
      <c r="AG190" s="60">
        <v>40</v>
      </c>
    </row>
    <row r="191" spans="1:33" x14ac:dyDescent="0.25">
      <c r="A191" s="60"/>
      <c r="B191" s="70" t="s">
        <v>183</v>
      </c>
      <c r="C191" s="71"/>
      <c r="D191" s="72"/>
      <c r="E191" s="71" t="s">
        <v>18</v>
      </c>
      <c r="F191" s="72"/>
      <c r="G191" s="71"/>
      <c r="H191" s="72"/>
      <c r="I191" s="71" t="s">
        <v>18</v>
      </c>
      <c r="J191" s="72"/>
      <c r="K191" s="71"/>
      <c r="L191" s="72"/>
      <c r="M191" s="67" t="s">
        <v>18</v>
      </c>
      <c r="N191" s="73"/>
      <c r="O191" s="67">
        <v>0.5769669327251995</v>
      </c>
      <c r="P191" s="73">
        <v>40</v>
      </c>
      <c r="Q191" s="67" t="s">
        <v>18</v>
      </c>
      <c r="R191" s="73"/>
      <c r="S191" s="67" t="s">
        <v>18</v>
      </c>
      <c r="T191" s="73"/>
      <c r="U191" s="67"/>
      <c r="V191" s="73"/>
      <c r="W191" s="67"/>
      <c r="X191" s="73"/>
      <c r="Y191" s="67"/>
      <c r="Z191" s="73"/>
      <c r="AA191" s="67"/>
      <c r="AB191" s="73"/>
      <c r="AC191" s="67"/>
      <c r="AD191" s="73"/>
      <c r="AE191" s="62">
        <f>SUBTOTAL(3,D191,F191,H191,J191,L191,N191,P191,R191,T191,V191,X191,Z191,AB191,AD191)</f>
        <v>1</v>
      </c>
      <c r="AF191" s="69">
        <f>IF(AE191&gt;=8,"8",AE191)</f>
        <v>1</v>
      </c>
      <c r="AG191" s="74">
        <v>40</v>
      </c>
    </row>
    <row r="192" spans="1:33" x14ac:dyDescent="0.25">
      <c r="A192" s="60"/>
      <c r="B192" s="70" t="s">
        <v>189</v>
      </c>
      <c r="C192" s="71"/>
      <c r="D192" s="72"/>
      <c r="E192" s="71" t="s">
        <v>18</v>
      </c>
      <c r="F192" s="72"/>
      <c r="G192" s="71"/>
      <c r="H192" s="72"/>
      <c r="I192" s="71" t="s">
        <v>18</v>
      </c>
      <c r="J192" s="72"/>
      <c r="K192" s="71"/>
      <c r="L192" s="72"/>
      <c r="M192" s="67" t="s">
        <v>18</v>
      </c>
      <c r="N192" s="73"/>
      <c r="O192" s="67" t="s">
        <v>18</v>
      </c>
      <c r="P192" s="73"/>
      <c r="Q192" s="67" t="s">
        <v>18</v>
      </c>
      <c r="R192" s="73"/>
      <c r="S192" s="67" t="s">
        <v>18</v>
      </c>
      <c r="T192" s="73"/>
      <c r="U192" s="67"/>
      <c r="V192" s="73"/>
      <c r="W192" s="67"/>
      <c r="X192" s="73"/>
      <c r="Y192" s="67"/>
      <c r="Z192" s="73"/>
      <c r="AA192" s="67"/>
      <c r="AB192" s="73"/>
      <c r="AC192" s="67">
        <v>0.35974127030444508</v>
      </c>
      <c r="AD192" s="73">
        <v>38</v>
      </c>
      <c r="AE192" s="62">
        <f>SUBTOTAL(3,D192,F192,H192,J192,L192,N192,P192,R192,T192,V192,X192,Z192,AB192,AD192)</f>
        <v>1</v>
      </c>
      <c r="AF192" s="69">
        <f>IF(AE192&gt;=8,"8",AE192)</f>
        <v>1</v>
      </c>
      <c r="AG192" s="74">
        <v>38</v>
      </c>
    </row>
    <row r="193" spans="1:33" x14ac:dyDescent="0.25">
      <c r="A193" s="60"/>
      <c r="B193" s="70" t="s">
        <v>199</v>
      </c>
      <c r="C193" s="71"/>
      <c r="D193" s="72"/>
      <c r="E193" s="71" t="s">
        <v>18</v>
      </c>
      <c r="F193" s="72"/>
      <c r="G193" s="71"/>
      <c r="H193" s="72"/>
      <c r="I193" s="71" t="s">
        <v>18</v>
      </c>
      <c r="J193" s="72"/>
      <c r="K193" s="71"/>
      <c r="L193" s="72"/>
      <c r="M193" s="67" t="s">
        <v>18</v>
      </c>
      <c r="N193" s="73"/>
      <c r="O193" s="67" t="s">
        <v>18</v>
      </c>
      <c r="P193" s="73"/>
      <c r="Q193" s="67" t="s">
        <v>18</v>
      </c>
      <c r="R193" s="73"/>
      <c r="S193" s="67">
        <v>0.48877146631439894</v>
      </c>
      <c r="T193" s="73">
        <v>31</v>
      </c>
      <c r="U193" s="67"/>
      <c r="V193" s="73"/>
      <c r="W193" s="67"/>
      <c r="X193" s="73"/>
      <c r="Y193" s="67"/>
      <c r="Z193" s="73"/>
      <c r="AA193" s="67"/>
      <c r="AB193" s="73"/>
      <c r="AC193" s="67"/>
      <c r="AD193" s="73"/>
      <c r="AE193" s="62">
        <f>SUBTOTAL(3,D193,F193,H193,J193,L193,N193,P193,R193,T193,V193,X193,Z193,AB193,AD193)</f>
        <v>1</v>
      </c>
      <c r="AF193" s="69">
        <f>IF(AE193&gt;=8,"8",AE193)</f>
        <v>1</v>
      </c>
      <c r="AG193" s="74">
        <v>31</v>
      </c>
    </row>
    <row r="194" spans="1:33" x14ac:dyDescent="0.25">
      <c r="A194" s="60"/>
      <c r="B194" s="70" t="s">
        <v>196</v>
      </c>
      <c r="C194" s="71"/>
      <c r="D194" s="72"/>
      <c r="E194" s="71" t="s">
        <v>18</v>
      </c>
      <c r="F194" s="72"/>
      <c r="G194" s="71"/>
      <c r="H194" s="72"/>
      <c r="I194" s="71" t="s">
        <v>18</v>
      </c>
      <c r="J194" s="72"/>
      <c r="K194" s="71"/>
      <c r="L194" s="72"/>
      <c r="M194" s="67" t="s">
        <v>18</v>
      </c>
      <c r="N194" s="73"/>
      <c r="O194" s="67" t="s">
        <v>18</v>
      </c>
      <c r="P194" s="73"/>
      <c r="Q194" s="67" t="s">
        <v>18</v>
      </c>
      <c r="R194" s="73"/>
      <c r="S194" s="67">
        <v>0.43845315904139426</v>
      </c>
      <c r="T194" s="73">
        <v>26</v>
      </c>
      <c r="U194" s="67"/>
      <c r="V194" s="73"/>
      <c r="W194" s="67"/>
      <c r="X194" s="73"/>
      <c r="Y194" s="67"/>
      <c r="Z194" s="73"/>
      <c r="AA194" s="67"/>
      <c r="AB194" s="73"/>
      <c r="AC194" s="67"/>
      <c r="AD194" s="73"/>
      <c r="AE194" s="62">
        <f>SUBTOTAL(3,D194,F194,H194,J194,L194,N194,P194,R194,T194,V194,X194,Z194,AB194,AD194)</f>
        <v>1</v>
      </c>
      <c r="AF194" s="69">
        <f>IF(AE194&gt;=8,"8",AE194)</f>
        <v>1</v>
      </c>
      <c r="AG194" s="74">
        <v>26</v>
      </c>
    </row>
  </sheetData>
  <autoFilter ref="A4:AG4" xr:uid="{3503A6E4-0652-4D75-A792-52F4083E7F98}">
    <sortState xmlns:xlrd2="http://schemas.microsoft.com/office/spreadsheetml/2017/richdata2" ref="A5:AG193">
      <sortCondition descending="1" ref="AF4"/>
    </sortState>
  </autoFilter>
  <sortState xmlns:xlrd2="http://schemas.microsoft.com/office/spreadsheetml/2017/richdata2" ref="A5:AG190">
    <sortCondition descending="1" ref="AG5:AG190"/>
  </sortState>
  <mergeCells count="17">
    <mergeCell ref="S3:T3"/>
    <mergeCell ref="A3:B3"/>
    <mergeCell ref="A2:AG2"/>
    <mergeCell ref="A1:AG1"/>
    <mergeCell ref="C3:D3"/>
    <mergeCell ref="E3:F3"/>
    <mergeCell ref="G3:H3"/>
    <mergeCell ref="I3:J3"/>
    <mergeCell ref="AC3:AD3"/>
    <mergeCell ref="U3:V3"/>
    <mergeCell ref="W3:X3"/>
    <mergeCell ref="Y3:Z3"/>
    <mergeCell ref="AA3:AB3"/>
    <mergeCell ref="K3:L3"/>
    <mergeCell ref="M3:N3"/>
    <mergeCell ref="O3:P3"/>
    <mergeCell ref="Q3:R3"/>
  </mergeCells>
  <conditionalFormatting sqref="A5:AG95 A97:AG194 A96 C96:AG96">
    <cfRule type="expression" dxfId="3" priority="15">
      <formula>MOD(ROW(),2)=1</formula>
    </cfRule>
  </conditionalFormatting>
  <conditionalFormatting sqref="B3:B95 B97:B194">
    <cfRule type="duplicateValues" dxfId="2" priority="125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Women</vt:lpstr>
      <vt:lpstr>Men</vt:lpstr>
      <vt:lpstr>Age Graded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</dc:creator>
  <cp:lastModifiedBy>Joanna</cp:lastModifiedBy>
  <dcterms:created xsi:type="dcterms:W3CDTF">2018-09-12T21:27:21Z</dcterms:created>
  <dcterms:modified xsi:type="dcterms:W3CDTF">2019-11-26T19:53:38Z</dcterms:modified>
</cp:coreProperties>
</file>